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65" windowHeight="9240" tabRatio="950" firstSheet="3" activeTab="3"/>
  </bookViews>
  <sheets>
    <sheet name="PUBLICAR" sheetId="32" state="hidden" r:id="rId1"/>
    <sheet name="INSCRIP" sheetId="13" state="hidden" r:id="rId2"/>
    <sheet name="INFORME" sheetId="31" state="hidden" r:id="rId3"/>
    <sheet name="GENERAL" sheetId="14" r:id="rId4"/>
    <sheet name="AV" sheetId="15" r:id="rId5"/>
    <sheet name="AF" sheetId="16" r:id="rId6"/>
    <sheet name="BV" sheetId="17" r:id="rId7"/>
    <sheet name="BF" sheetId="18" r:id="rId8"/>
    <sheet name="CV" sheetId="20" r:id="rId9"/>
    <sheet name="CF" sheetId="19" r:id="rId10"/>
    <sheet name="DV" sheetId="21" r:id="rId11"/>
    <sheet name="DF" sheetId="23" r:id="rId12"/>
    <sheet name="EV" sheetId="25" r:id="rId13"/>
    <sheet name="EF" sheetId="24" r:id="rId14"/>
    <sheet name="DIF V" sheetId="28" r:id="rId15"/>
    <sheet name="DIF F" sheetId="29" r:id="rId16"/>
    <sheet name="INF V" sheetId="26" r:id="rId17"/>
    <sheet name="INF F" sheetId="27" r:id="rId18"/>
    <sheet name="Premiacion" sheetId="33" r:id="rId19"/>
    <sheet name="Totales" sheetId="30" state="hidden" r:id="rId20"/>
  </sheets>
  <definedNames>
    <definedName name="_xlnm._FilterDatabase" localSheetId="5" hidden="1">AF!$B$8:$E$70</definedName>
    <definedName name="_xlnm._FilterDatabase" localSheetId="4" hidden="1">AV!$B$8:$E$70</definedName>
    <definedName name="_xlnm._FilterDatabase" localSheetId="7" hidden="1">BF!$B$8:$E$70</definedName>
    <definedName name="_xlnm._FilterDatabase" localSheetId="6" hidden="1">BV!$B$8:$E$70</definedName>
    <definedName name="_xlnm._FilterDatabase" localSheetId="9" hidden="1">CF!$B$8:$E$70</definedName>
    <definedName name="_xlnm._FilterDatabase" localSheetId="8" hidden="1">CV!$B$8:$E$70</definedName>
    <definedName name="_xlnm._FilterDatabase" localSheetId="11" hidden="1">DF!$B$8:$E$70</definedName>
    <definedName name="_xlnm._FilterDatabase" localSheetId="15" hidden="1">'DIF F'!$B$8:$E$70</definedName>
    <definedName name="_xlnm._FilterDatabase" localSheetId="14" hidden="1">'DIF V'!$B$8:$E$70</definedName>
    <definedName name="_xlnm._FilterDatabase" localSheetId="10" hidden="1">DV!$A$8:$F$70</definedName>
    <definedName name="_xlnm._FilterDatabase" localSheetId="13" hidden="1">EF!$B$8:$E$70</definedName>
    <definedName name="_xlnm._FilterDatabase" localSheetId="12" hidden="1">EV!$B$8:$E$70</definedName>
    <definedName name="_xlnm._FilterDatabase" localSheetId="3" hidden="1">GENERAL!$A$8:$G$608</definedName>
    <definedName name="_xlnm._FilterDatabase" localSheetId="17" hidden="1">'INF F'!$B$8:$E$70</definedName>
    <definedName name="_xlnm._FilterDatabase" localSheetId="16" hidden="1">'INF V'!$B$8:$E$70</definedName>
    <definedName name="_xlnm._FilterDatabase" localSheetId="2" hidden="1">INFORME!$A$6:$D$506</definedName>
    <definedName name="_xlnm._FilterDatabase" localSheetId="1" hidden="1">INSCRIP!$A$6:$D$506</definedName>
    <definedName name="_xlnm._FilterDatabase" localSheetId="18" hidden="1">Premiacion!$B$10:$E$13</definedName>
    <definedName name="_xlnm._FilterDatabase" localSheetId="0" hidden="1">PUBLICAR!$A$6:$D$506</definedName>
    <definedName name="_xlnm.Print_Area" localSheetId="3">GENERAL!$A$1:$F$396</definedName>
    <definedName name="_xlnm.Print_Area" localSheetId="19">Totales!$A$1:$D$17</definedName>
    <definedName name="_xlnm.Print_Titles" localSheetId="5">AF!$1:$8</definedName>
    <definedName name="_xlnm.Print_Titles" localSheetId="4">AV!$1:$8</definedName>
    <definedName name="_xlnm.Print_Titles" localSheetId="7">BF!$1:$8</definedName>
    <definedName name="_xlnm.Print_Titles" localSheetId="6">BV!$1:$8</definedName>
    <definedName name="_xlnm.Print_Titles" localSheetId="9">CF!$1:$8</definedName>
    <definedName name="_xlnm.Print_Titles" localSheetId="8">CV!$1:$8</definedName>
    <definedName name="_xlnm.Print_Titles" localSheetId="11">DF!$1:$8</definedName>
    <definedName name="_xlnm.Print_Titles" localSheetId="15">'DIF F'!$1:$8</definedName>
    <definedName name="_xlnm.Print_Titles" localSheetId="14">'DIF V'!$1:$8</definedName>
    <definedName name="_xlnm.Print_Titles" localSheetId="10">DV!$1:$8</definedName>
    <definedName name="_xlnm.Print_Titles" localSheetId="13">EF!$1:$8</definedName>
    <definedName name="_xlnm.Print_Titles" localSheetId="12">EV!$1:$8</definedName>
    <definedName name="_xlnm.Print_Titles" localSheetId="3">GENERAL!$1:$8</definedName>
    <definedName name="_xlnm.Print_Titles" localSheetId="17">'INF F'!$1:$8</definedName>
    <definedName name="_xlnm.Print_Titles" localSheetId="16">'INF V'!$1:$8</definedName>
    <definedName name="_xlnm.Print_Titles" localSheetId="2">INFORME!$1:$6</definedName>
    <definedName name="_xlnm.Print_Titles" localSheetId="1">INSCRIP!$1:$6</definedName>
    <definedName name="_xlnm.Print_Titles" localSheetId="18">Premiacion!$1:$7</definedName>
    <definedName name="_xlnm.Print_Titles" localSheetId="0">PUBLICAR!$1:$6</definedName>
  </definedNames>
  <calcPr calcId="145621"/>
</workbook>
</file>

<file path=xl/calcChain.xml><?xml version="1.0" encoding="utf-8"?>
<calcChain xmlns="http://schemas.openxmlformats.org/spreadsheetml/2006/main">
  <c r="F9" i="29" l="1"/>
  <c r="F90" i="33" s="1"/>
  <c r="E9" i="29"/>
  <c r="D9" i="29"/>
  <c r="D90" i="33" s="1"/>
  <c r="C9" i="29"/>
  <c r="F10" i="26"/>
  <c r="F11" i="26"/>
  <c r="F12" i="26"/>
  <c r="F13" i="26"/>
  <c r="F14" i="26"/>
  <c r="F15" i="26"/>
  <c r="F16" i="26"/>
  <c r="F17" i="26"/>
  <c r="F18" i="26"/>
  <c r="C19" i="26"/>
  <c r="D19" i="26"/>
  <c r="E19" i="26"/>
  <c r="F19" i="26"/>
  <c r="C20" i="26"/>
  <c r="D20" i="26"/>
  <c r="E20" i="26"/>
  <c r="F20" i="26"/>
  <c r="C21" i="26"/>
  <c r="D21" i="26"/>
  <c r="E21" i="26"/>
  <c r="F21" i="26"/>
  <c r="C22" i="26"/>
  <c r="D22" i="26"/>
  <c r="E22" i="26"/>
  <c r="F22" i="26"/>
  <c r="C23" i="26"/>
  <c r="D23" i="26"/>
  <c r="E23" i="26"/>
  <c r="F23" i="26"/>
  <c r="C24" i="26"/>
  <c r="D24" i="26"/>
  <c r="E24" i="26"/>
  <c r="F24" i="26"/>
  <c r="C25" i="26"/>
  <c r="D25" i="26"/>
  <c r="E25" i="26"/>
  <c r="F25" i="26"/>
  <c r="C26" i="26"/>
  <c r="D26" i="26"/>
  <c r="E26" i="26"/>
  <c r="F26" i="26"/>
  <c r="C27" i="26"/>
  <c r="D27" i="26"/>
  <c r="E27" i="26"/>
  <c r="F27" i="26"/>
  <c r="C28" i="26"/>
  <c r="D28" i="26"/>
  <c r="E28" i="26"/>
  <c r="F28" i="26"/>
  <c r="C29" i="26"/>
  <c r="D29" i="26"/>
  <c r="E29" i="26"/>
  <c r="F29" i="26"/>
  <c r="C30" i="26"/>
  <c r="D30" i="26"/>
  <c r="E30" i="26"/>
  <c r="F30" i="26"/>
  <c r="C31" i="26"/>
  <c r="D31" i="26"/>
  <c r="E31" i="26"/>
  <c r="F31" i="26"/>
  <c r="C32" i="26"/>
  <c r="D32" i="26"/>
  <c r="E32" i="26"/>
  <c r="F32" i="26"/>
  <c r="C33" i="26"/>
  <c r="D33" i="26"/>
  <c r="E33" i="26"/>
  <c r="F33" i="26"/>
  <c r="C34" i="26"/>
  <c r="D34" i="26"/>
  <c r="E34" i="26"/>
  <c r="F34" i="26"/>
  <c r="C35" i="26"/>
  <c r="D35" i="26"/>
  <c r="E35" i="26"/>
  <c r="F35" i="26"/>
  <c r="C36" i="26"/>
  <c r="D36" i="26"/>
  <c r="E36" i="26"/>
  <c r="F36" i="26"/>
  <c r="C37" i="26"/>
  <c r="D37" i="26"/>
  <c r="E37" i="26"/>
  <c r="F37" i="26"/>
  <c r="C38" i="26"/>
  <c r="D38" i="26"/>
  <c r="E38" i="26"/>
  <c r="F38" i="26"/>
  <c r="C39" i="26"/>
  <c r="D39" i="26"/>
  <c r="E39" i="26"/>
  <c r="F39" i="26"/>
  <c r="C40" i="26"/>
  <c r="D40" i="26"/>
  <c r="E40" i="26"/>
  <c r="F40" i="26"/>
  <c r="C41" i="26"/>
  <c r="D41" i="26"/>
  <c r="E41" i="26"/>
  <c r="F41" i="26"/>
  <c r="C42" i="26"/>
  <c r="D42" i="26"/>
  <c r="E42" i="26"/>
  <c r="F42" i="26"/>
  <c r="C43" i="26"/>
  <c r="D43" i="26"/>
  <c r="E43" i="26"/>
  <c r="F43" i="26"/>
  <c r="C44" i="26"/>
  <c r="D44" i="26"/>
  <c r="E44" i="26"/>
  <c r="F44" i="26"/>
  <c r="C45" i="26"/>
  <c r="D45" i="26"/>
  <c r="E45" i="26"/>
  <c r="F45" i="26"/>
  <c r="C46" i="26"/>
  <c r="D46" i="26"/>
  <c r="E46" i="26"/>
  <c r="F46" i="26"/>
  <c r="C47" i="26"/>
  <c r="D47" i="26"/>
  <c r="E47" i="26"/>
  <c r="F47" i="26"/>
  <c r="C48" i="26"/>
  <c r="D48" i="26"/>
  <c r="E48" i="26"/>
  <c r="F48" i="26"/>
  <c r="C49" i="26"/>
  <c r="D49" i="26"/>
  <c r="E49" i="26"/>
  <c r="F49" i="26"/>
  <c r="C50" i="26"/>
  <c r="D50" i="26"/>
  <c r="E50" i="26"/>
  <c r="F50" i="26"/>
  <c r="C51" i="26"/>
  <c r="D51" i="26"/>
  <c r="E51" i="26"/>
  <c r="F51" i="26"/>
  <c r="C52" i="26"/>
  <c r="D52" i="26"/>
  <c r="E52" i="26"/>
  <c r="F52" i="26"/>
  <c r="C53" i="26"/>
  <c r="D53" i="26"/>
  <c r="E53" i="26"/>
  <c r="F53" i="26"/>
  <c r="C54" i="26"/>
  <c r="D54" i="26"/>
  <c r="E54" i="26"/>
  <c r="F54" i="26"/>
  <c r="C55" i="26"/>
  <c r="D55" i="26"/>
  <c r="E55" i="26"/>
  <c r="F55" i="26"/>
  <c r="C56" i="26"/>
  <c r="D56" i="26"/>
  <c r="E56" i="26"/>
  <c r="F56" i="26"/>
  <c r="C57" i="26"/>
  <c r="D57" i="26"/>
  <c r="E57" i="26"/>
  <c r="F57" i="26"/>
  <c r="C58" i="26"/>
  <c r="D58" i="26"/>
  <c r="E58" i="26"/>
  <c r="F58" i="26"/>
  <c r="C59" i="26"/>
  <c r="D59" i="26"/>
  <c r="E59" i="26"/>
  <c r="F59" i="26"/>
  <c r="C60" i="26"/>
  <c r="D60" i="26"/>
  <c r="E60" i="26"/>
  <c r="F60" i="26"/>
  <c r="C61" i="26"/>
  <c r="D61" i="26"/>
  <c r="E61" i="26"/>
  <c r="F61" i="26"/>
  <c r="C62" i="26"/>
  <c r="D62" i="26"/>
  <c r="E62" i="26"/>
  <c r="F62" i="26"/>
  <c r="C63" i="26"/>
  <c r="D63" i="26"/>
  <c r="E63" i="26"/>
  <c r="F63" i="26"/>
  <c r="C64" i="26"/>
  <c r="D64" i="26"/>
  <c r="E64" i="26"/>
  <c r="F64" i="26"/>
  <c r="C65" i="26"/>
  <c r="D65" i="26"/>
  <c r="E65" i="26"/>
  <c r="F65" i="26"/>
  <c r="C66" i="26"/>
  <c r="D66" i="26"/>
  <c r="E66" i="26"/>
  <c r="F66" i="26"/>
  <c r="C67" i="26"/>
  <c r="D67" i="26"/>
  <c r="E67" i="26"/>
  <c r="F67" i="26"/>
  <c r="C68" i="26"/>
  <c r="D68" i="26"/>
  <c r="E68" i="26"/>
  <c r="F68" i="26"/>
  <c r="C69" i="26"/>
  <c r="D69" i="26"/>
  <c r="E69" i="26"/>
  <c r="F69" i="26"/>
  <c r="C70" i="26"/>
  <c r="D70" i="26"/>
  <c r="E70" i="26"/>
  <c r="F70" i="26"/>
  <c r="F9" i="26"/>
  <c r="F10" i="27"/>
  <c r="F11" i="27"/>
  <c r="C12" i="27"/>
  <c r="D12" i="27"/>
  <c r="E12" i="27"/>
  <c r="F12" i="27"/>
  <c r="C13" i="27"/>
  <c r="D13" i="27"/>
  <c r="E13" i="27"/>
  <c r="F13" i="27"/>
  <c r="C14" i="27"/>
  <c r="D14" i="27"/>
  <c r="E14" i="27"/>
  <c r="F14" i="27"/>
  <c r="C15" i="27"/>
  <c r="D15" i="27"/>
  <c r="E15" i="27"/>
  <c r="F15" i="27"/>
  <c r="C16" i="27"/>
  <c r="D16" i="27"/>
  <c r="E16" i="27"/>
  <c r="F16" i="27"/>
  <c r="C17" i="27"/>
  <c r="D17" i="27"/>
  <c r="E17" i="27"/>
  <c r="F17" i="27"/>
  <c r="C18" i="27"/>
  <c r="D18" i="27"/>
  <c r="E18" i="27"/>
  <c r="F18" i="27"/>
  <c r="C19" i="27"/>
  <c r="D19" i="27"/>
  <c r="E19" i="27"/>
  <c r="F19" i="27"/>
  <c r="C20" i="27"/>
  <c r="D20" i="27"/>
  <c r="E20" i="27"/>
  <c r="F20" i="27"/>
  <c r="C21" i="27"/>
  <c r="D21" i="27"/>
  <c r="E21" i="27"/>
  <c r="F21" i="27"/>
  <c r="C22" i="27"/>
  <c r="D22" i="27"/>
  <c r="E22" i="27"/>
  <c r="F22" i="27"/>
  <c r="C23" i="27"/>
  <c r="D23" i="27"/>
  <c r="E23" i="27"/>
  <c r="F23" i="27"/>
  <c r="C24" i="27"/>
  <c r="D24" i="27"/>
  <c r="E24" i="27"/>
  <c r="F24" i="27"/>
  <c r="C25" i="27"/>
  <c r="D25" i="27"/>
  <c r="E25" i="27"/>
  <c r="F25" i="27"/>
  <c r="C26" i="27"/>
  <c r="D26" i="27"/>
  <c r="E26" i="27"/>
  <c r="F26" i="27"/>
  <c r="C27" i="27"/>
  <c r="D27" i="27"/>
  <c r="E27" i="27"/>
  <c r="F27" i="27"/>
  <c r="C28" i="27"/>
  <c r="D28" i="27"/>
  <c r="E28" i="27"/>
  <c r="F28" i="27"/>
  <c r="C29" i="27"/>
  <c r="D29" i="27"/>
  <c r="E29" i="27"/>
  <c r="F29" i="27"/>
  <c r="C30" i="27"/>
  <c r="D30" i="27"/>
  <c r="E30" i="27"/>
  <c r="F30" i="27"/>
  <c r="C31" i="27"/>
  <c r="D31" i="27"/>
  <c r="E31" i="27"/>
  <c r="F31" i="27"/>
  <c r="C32" i="27"/>
  <c r="D32" i="27"/>
  <c r="E32" i="27"/>
  <c r="F32" i="27"/>
  <c r="C33" i="27"/>
  <c r="D33" i="27"/>
  <c r="E33" i="27"/>
  <c r="F33" i="27"/>
  <c r="C34" i="27"/>
  <c r="D34" i="27"/>
  <c r="E34" i="27"/>
  <c r="F34" i="27"/>
  <c r="C35" i="27"/>
  <c r="D35" i="27"/>
  <c r="E35" i="27"/>
  <c r="F35" i="27"/>
  <c r="C36" i="27"/>
  <c r="D36" i="27"/>
  <c r="E36" i="27"/>
  <c r="F36" i="27"/>
  <c r="C37" i="27"/>
  <c r="D37" i="27"/>
  <c r="E37" i="27"/>
  <c r="F37" i="27"/>
  <c r="C38" i="27"/>
  <c r="D38" i="27"/>
  <c r="E38" i="27"/>
  <c r="F38" i="27"/>
  <c r="C39" i="27"/>
  <c r="D39" i="27"/>
  <c r="E39" i="27"/>
  <c r="F39" i="27"/>
  <c r="C40" i="27"/>
  <c r="D40" i="27"/>
  <c r="E40" i="27"/>
  <c r="F40" i="27"/>
  <c r="C41" i="27"/>
  <c r="D41" i="27"/>
  <c r="E41" i="27"/>
  <c r="F41" i="27"/>
  <c r="C42" i="27"/>
  <c r="D42" i="27"/>
  <c r="E42" i="27"/>
  <c r="F42" i="27"/>
  <c r="C43" i="27"/>
  <c r="D43" i="27"/>
  <c r="E43" i="27"/>
  <c r="F43" i="27"/>
  <c r="C44" i="27"/>
  <c r="D44" i="27"/>
  <c r="E44" i="27"/>
  <c r="F44" i="27"/>
  <c r="C45" i="27"/>
  <c r="D45" i="27"/>
  <c r="E45" i="27"/>
  <c r="F45" i="27"/>
  <c r="C46" i="27"/>
  <c r="D46" i="27"/>
  <c r="E46" i="27"/>
  <c r="F46" i="27"/>
  <c r="C47" i="27"/>
  <c r="D47" i="27"/>
  <c r="E47" i="27"/>
  <c r="F47" i="27"/>
  <c r="C48" i="27"/>
  <c r="D48" i="27"/>
  <c r="E48" i="27"/>
  <c r="F48" i="27"/>
  <c r="C49" i="27"/>
  <c r="D49" i="27"/>
  <c r="E49" i="27"/>
  <c r="F49" i="27"/>
  <c r="C50" i="27"/>
  <c r="D50" i="27"/>
  <c r="E50" i="27"/>
  <c r="F50" i="27"/>
  <c r="C51" i="27"/>
  <c r="D51" i="27"/>
  <c r="E51" i="27"/>
  <c r="F51" i="27"/>
  <c r="C52" i="27"/>
  <c r="D52" i="27"/>
  <c r="E52" i="27"/>
  <c r="F52" i="27"/>
  <c r="C53" i="27"/>
  <c r="D53" i="27"/>
  <c r="E53" i="27"/>
  <c r="F53" i="27"/>
  <c r="C54" i="27"/>
  <c r="D54" i="27"/>
  <c r="E54" i="27"/>
  <c r="F54" i="27"/>
  <c r="C55" i="27"/>
  <c r="D55" i="27"/>
  <c r="E55" i="27"/>
  <c r="F55" i="27"/>
  <c r="C56" i="27"/>
  <c r="D56" i="27"/>
  <c r="E56" i="27"/>
  <c r="F56" i="27"/>
  <c r="C57" i="27"/>
  <c r="D57" i="27"/>
  <c r="E57" i="27"/>
  <c r="F57" i="27"/>
  <c r="C58" i="27"/>
  <c r="D58" i="27"/>
  <c r="E58" i="27"/>
  <c r="F58" i="27"/>
  <c r="C59" i="27"/>
  <c r="D59" i="27"/>
  <c r="E59" i="27"/>
  <c r="F59" i="27"/>
  <c r="C60" i="27"/>
  <c r="D60" i="27"/>
  <c r="E60" i="27"/>
  <c r="F60" i="27"/>
  <c r="C61" i="27"/>
  <c r="D61" i="27"/>
  <c r="E61" i="27"/>
  <c r="F61" i="27"/>
  <c r="C62" i="27"/>
  <c r="D62" i="27"/>
  <c r="E62" i="27"/>
  <c r="F62" i="27"/>
  <c r="C63" i="27"/>
  <c r="D63" i="27"/>
  <c r="E63" i="27"/>
  <c r="F63" i="27"/>
  <c r="C64" i="27"/>
  <c r="D64" i="27"/>
  <c r="E64" i="27"/>
  <c r="F64" i="27"/>
  <c r="C65" i="27"/>
  <c r="D65" i="27"/>
  <c r="E65" i="27"/>
  <c r="F65" i="27"/>
  <c r="C66" i="27"/>
  <c r="D66" i="27"/>
  <c r="E66" i="27"/>
  <c r="F66" i="27"/>
  <c r="C67" i="27"/>
  <c r="D67" i="27"/>
  <c r="E67" i="27"/>
  <c r="F67" i="27"/>
  <c r="C68" i="27"/>
  <c r="D68" i="27"/>
  <c r="E68" i="27"/>
  <c r="F68" i="27"/>
  <c r="C69" i="27"/>
  <c r="D69" i="27"/>
  <c r="E69" i="27"/>
  <c r="F69" i="27"/>
  <c r="C70" i="27"/>
  <c r="D70" i="27"/>
  <c r="E70" i="27"/>
  <c r="F70" i="27"/>
  <c r="F9" i="27"/>
  <c r="F78" i="33" s="1"/>
  <c r="F10" i="16"/>
  <c r="F11" i="16"/>
  <c r="F18" i="33" s="1"/>
  <c r="F12" i="16"/>
  <c r="F13" i="16"/>
  <c r="F14" i="16"/>
  <c r="F15" i="16"/>
  <c r="F16" i="16"/>
  <c r="F17" i="16"/>
  <c r="F18" i="16"/>
  <c r="C19" i="16"/>
  <c r="D19" i="16"/>
  <c r="E19" i="16"/>
  <c r="F19" i="16"/>
  <c r="C20" i="16"/>
  <c r="D20" i="16"/>
  <c r="E20" i="16"/>
  <c r="F20" i="16"/>
  <c r="C21" i="16"/>
  <c r="D21" i="16"/>
  <c r="E21" i="16"/>
  <c r="F21" i="16"/>
  <c r="C22" i="16"/>
  <c r="D22" i="16"/>
  <c r="E22" i="16"/>
  <c r="F22" i="16"/>
  <c r="C23" i="16"/>
  <c r="D23" i="16"/>
  <c r="E23" i="16"/>
  <c r="F23" i="16"/>
  <c r="C24" i="16"/>
  <c r="D24" i="16"/>
  <c r="E24" i="16"/>
  <c r="F24" i="16"/>
  <c r="C25" i="16"/>
  <c r="D25" i="16"/>
  <c r="E25" i="16"/>
  <c r="F25" i="16"/>
  <c r="C26" i="16"/>
  <c r="D26" i="16"/>
  <c r="E26" i="16"/>
  <c r="F26" i="16"/>
  <c r="C27" i="16"/>
  <c r="D27" i="16"/>
  <c r="E27" i="16"/>
  <c r="F27" i="16"/>
  <c r="C28" i="16"/>
  <c r="D28" i="16"/>
  <c r="E28" i="16"/>
  <c r="F28" i="16"/>
  <c r="C29" i="16"/>
  <c r="D29" i="16"/>
  <c r="E29" i="16"/>
  <c r="F29" i="16"/>
  <c r="C30" i="16"/>
  <c r="D30" i="16"/>
  <c r="E30" i="16"/>
  <c r="F30" i="16"/>
  <c r="C31" i="16"/>
  <c r="D31" i="16"/>
  <c r="E31" i="16"/>
  <c r="F31" i="16"/>
  <c r="C32" i="16"/>
  <c r="D32" i="16"/>
  <c r="E32" i="16"/>
  <c r="F32" i="16"/>
  <c r="C33" i="16"/>
  <c r="D33" i="16"/>
  <c r="E33" i="16"/>
  <c r="F33" i="16"/>
  <c r="C34" i="16"/>
  <c r="D34" i="16"/>
  <c r="E34" i="16"/>
  <c r="F34" i="16"/>
  <c r="C35" i="16"/>
  <c r="D35" i="16"/>
  <c r="E35" i="16"/>
  <c r="F35" i="16"/>
  <c r="C36" i="16"/>
  <c r="D36" i="16"/>
  <c r="E36" i="16"/>
  <c r="F36" i="16"/>
  <c r="C37" i="16"/>
  <c r="D37" i="16"/>
  <c r="E37" i="16"/>
  <c r="F37" i="16"/>
  <c r="C38" i="16"/>
  <c r="D38" i="16"/>
  <c r="E38" i="16"/>
  <c r="F38" i="16"/>
  <c r="C39" i="16"/>
  <c r="D39" i="16"/>
  <c r="E39" i="16"/>
  <c r="F39" i="16"/>
  <c r="C40" i="16"/>
  <c r="D40" i="16"/>
  <c r="E40" i="16"/>
  <c r="F40" i="16"/>
  <c r="C41" i="16"/>
  <c r="D41" i="16"/>
  <c r="E41" i="16"/>
  <c r="F41" i="16"/>
  <c r="C42" i="16"/>
  <c r="D42" i="16"/>
  <c r="E42" i="16"/>
  <c r="F42" i="16"/>
  <c r="C43" i="16"/>
  <c r="D43" i="16"/>
  <c r="E43" i="16"/>
  <c r="F43" i="16"/>
  <c r="C44" i="16"/>
  <c r="D44" i="16"/>
  <c r="E44" i="16"/>
  <c r="F44" i="16"/>
  <c r="C45" i="16"/>
  <c r="D45" i="16"/>
  <c r="E45" i="16"/>
  <c r="F45" i="16"/>
  <c r="C46" i="16"/>
  <c r="D46" i="16"/>
  <c r="E46" i="16"/>
  <c r="F46" i="16"/>
  <c r="C47" i="16"/>
  <c r="D47" i="16"/>
  <c r="E47" i="16"/>
  <c r="F47" i="16"/>
  <c r="C48" i="16"/>
  <c r="D48" i="16"/>
  <c r="E48" i="16"/>
  <c r="F48" i="16"/>
  <c r="C49" i="16"/>
  <c r="D49" i="16"/>
  <c r="E49" i="16"/>
  <c r="F49" i="16"/>
  <c r="C50" i="16"/>
  <c r="D50" i="16"/>
  <c r="E50" i="16"/>
  <c r="F50" i="16"/>
  <c r="C51" i="16"/>
  <c r="D51" i="16"/>
  <c r="E51" i="16"/>
  <c r="F51" i="16"/>
  <c r="C52" i="16"/>
  <c r="D52" i="16"/>
  <c r="E52" i="16"/>
  <c r="F52" i="16"/>
  <c r="C53" i="16"/>
  <c r="D53" i="16"/>
  <c r="E53" i="16"/>
  <c r="F53" i="16"/>
  <c r="C54" i="16"/>
  <c r="D54" i="16"/>
  <c r="E54" i="16"/>
  <c r="F54" i="16"/>
  <c r="C55" i="16"/>
  <c r="D55" i="16"/>
  <c r="E55" i="16"/>
  <c r="F55" i="16"/>
  <c r="C56" i="16"/>
  <c r="D56" i="16"/>
  <c r="E56" i="16"/>
  <c r="F56" i="16"/>
  <c r="C57" i="16"/>
  <c r="D57" i="16"/>
  <c r="E57" i="16"/>
  <c r="F57" i="16"/>
  <c r="C58" i="16"/>
  <c r="D58" i="16"/>
  <c r="E58" i="16"/>
  <c r="F58" i="16"/>
  <c r="C59" i="16"/>
  <c r="D59" i="16"/>
  <c r="E59" i="16"/>
  <c r="F59" i="16"/>
  <c r="C60" i="16"/>
  <c r="D60" i="16"/>
  <c r="E60" i="16"/>
  <c r="F60" i="16"/>
  <c r="C61" i="16"/>
  <c r="D61" i="16"/>
  <c r="E61" i="16"/>
  <c r="F61" i="16"/>
  <c r="C62" i="16"/>
  <c r="D62" i="16"/>
  <c r="E62" i="16"/>
  <c r="F62" i="16"/>
  <c r="C63" i="16"/>
  <c r="D63" i="16"/>
  <c r="E63" i="16"/>
  <c r="F63" i="16"/>
  <c r="C64" i="16"/>
  <c r="D64" i="16"/>
  <c r="E64" i="16"/>
  <c r="F64" i="16"/>
  <c r="C65" i="16"/>
  <c r="D65" i="16"/>
  <c r="E65" i="16"/>
  <c r="F65" i="16"/>
  <c r="C66" i="16"/>
  <c r="D66" i="16"/>
  <c r="E66" i="16"/>
  <c r="F66" i="16"/>
  <c r="C67" i="16"/>
  <c r="D67" i="16"/>
  <c r="E67" i="16"/>
  <c r="F67" i="16"/>
  <c r="C68" i="16"/>
  <c r="D68" i="16"/>
  <c r="E68" i="16"/>
  <c r="F68" i="16"/>
  <c r="C69" i="16"/>
  <c r="D69" i="16"/>
  <c r="E69" i="16"/>
  <c r="F69" i="16"/>
  <c r="C70" i="16"/>
  <c r="D70" i="16"/>
  <c r="E70" i="16"/>
  <c r="F70" i="16"/>
  <c r="F9" i="16"/>
  <c r="F27" i="15"/>
  <c r="F28" i="15"/>
  <c r="F29" i="15"/>
  <c r="F30" i="15"/>
  <c r="F31" i="15"/>
  <c r="F32" i="15"/>
  <c r="F33" i="15"/>
  <c r="F34" i="15"/>
  <c r="F35" i="15"/>
  <c r="D36" i="15"/>
  <c r="E36" i="15"/>
  <c r="F36" i="15"/>
  <c r="D37" i="15"/>
  <c r="E37" i="15"/>
  <c r="F37" i="15"/>
  <c r="D38" i="15"/>
  <c r="E38" i="15"/>
  <c r="F38" i="15"/>
  <c r="D39" i="15"/>
  <c r="E39" i="15"/>
  <c r="F39" i="15"/>
  <c r="D40" i="15"/>
  <c r="E40" i="15"/>
  <c r="F40" i="15"/>
  <c r="D41" i="15"/>
  <c r="E41" i="15"/>
  <c r="F41" i="15"/>
  <c r="D42" i="15"/>
  <c r="E42" i="15"/>
  <c r="F42" i="15"/>
  <c r="D43" i="15"/>
  <c r="E43" i="15"/>
  <c r="F43" i="15"/>
  <c r="D44" i="15"/>
  <c r="E44" i="15"/>
  <c r="F44" i="15"/>
  <c r="D45" i="15"/>
  <c r="E45" i="15"/>
  <c r="F45" i="15"/>
  <c r="D46" i="15"/>
  <c r="E46" i="15"/>
  <c r="F46" i="15"/>
  <c r="D47" i="15"/>
  <c r="E47" i="15"/>
  <c r="F47" i="15"/>
  <c r="D48" i="15"/>
  <c r="E48" i="15"/>
  <c r="F48" i="15"/>
  <c r="D49" i="15"/>
  <c r="E49" i="15"/>
  <c r="F49" i="15"/>
  <c r="D50" i="15"/>
  <c r="E50" i="15"/>
  <c r="F50" i="15"/>
  <c r="D51" i="15"/>
  <c r="E51" i="15"/>
  <c r="F51" i="15"/>
  <c r="D52" i="15"/>
  <c r="E52" i="15"/>
  <c r="F52" i="15"/>
  <c r="D53" i="15"/>
  <c r="E53" i="15"/>
  <c r="F53" i="15"/>
  <c r="D54" i="15"/>
  <c r="E54" i="15"/>
  <c r="F54" i="15"/>
  <c r="D55" i="15"/>
  <c r="E55" i="15"/>
  <c r="F55" i="15"/>
  <c r="D56" i="15"/>
  <c r="E56" i="15"/>
  <c r="F56" i="15"/>
  <c r="D57" i="15"/>
  <c r="E57" i="15"/>
  <c r="F57" i="15"/>
  <c r="D58" i="15"/>
  <c r="E58" i="15"/>
  <c r="F58" i="15"/>
  <c r="D59" i="15"/>
  <c r="E59" i="15"/>
  <c r="F59" i="15"/>
  <c r="D60" i="15"/>
  <c r="E60" i="15"/>
  <c r="F60" i="15"/>
  <c r="D61" i="15"/>
  <c r="E61" i="15"/>
  <c r="F61" i="15"/>
  <c r="D62" i="15"/>
  <c r="E62" i="15"/>
  <c r="F62" i="15"/>
  <c r="D63" i="15"/>
  <c r="E63" i="15"/>
  <c r="F63" i="15"/>
  <c r="D64" i="15"/>
  <c r="E64" i="15"/>
  <c r="F64" i="15"/>
  <c r="D65" i="15"/>
  <c r="E65" i="15"/>
  <c r="F65" i="15"/>
  <c r="D66" i="15"/>
  <c r="E66" i="15"/>
  <c r="F66" i="15"/>
  <c r="D67" i="15"/>
  <c r="E67" i="15"/>
  <c r="F67" i="15"/>
  <c r="D68" i="15"/>
  <c r="E68" i="15"/>
  <c r="F68" i="15"/>
  <c r="D69" i="15"/>
  <c r="E69" i="15"/>
  <c r="F69" i="15"/>
  <c r="D70" i="15"/>
  <c r="E70" i="15"/>
  <c r="F70" i="15"/>
  <c r="F26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B91" i="33"/>
  <c r="B92" i="33"/>
  <c r="B90" i="33"/>
  <c r="B86" i="33"/>
  <c r="B87" i="33"/>
  <c r="B85" i="33"/>
  <c r="B79" i="33"/>
  <c r="B80" i="33"/>
  <c r="B78" i="33"/>
  <c r="B74" i="33"/>
  <c r="B75" i="33"/>
  <c r="B73" i="33"/>
  <c r="B65" i="33"/>
  <c r="B66" i="33"/>
  <c r="B64" i="33"/>
  <c r="B60" i="33"/>
  <c r="B61" i="33"/>
  <c r="B59" i="33"/>
  <c r="B53" i="33"/>
  <c r="B54" i="33"/>
  <c r="B52" i="33"/>
  <c r="B48" i="33"/>
  <c r="B49" i="33"/>
  <c r="B47" i="33"/>
  <c r="B41" i="33"/>
  <c r="B42" i="33"/>
  <c r="B40" i="33"/>
  <c r="B36" i="33"/>
  <c r="B37" i="33"/>
  <c r="B35" i="33"/>
  <c r="B29" i="33"/>
  <c r="B30" i="33"/>
  <c r="B28" i="33"/>
  <c r="B24" i="33"/>
  <c r="B25" i="33"/>
  <c r="B23" i="33"/>
  <c r="B17" i="33"/>
  <c r="B18" i="33"/>
  <c r="B16" i="33"/>
  <c r="B12" i="33"/>
  <c r="B13" i="33"/>
  <c r="B11" i="33"/>
  <c r="C159" i="17"/>
  <c r="D159" i="17"/>
  <c r="E159" i="17"/>
  <c r="F159" i="17"/>
  <c r="C160" i="17"/>
  <c r="D160" i="17"/>
  <c r="E160" i="17"/>
  <c r="F160" i="17"/>
  <c r="C161" i="17"/>
  <c r="D161" i="17"/>
  <c r="E161" i="17"/>
  <c r="F161" i="17"/>
  <c r="C162" i="17"/>
  <c r="D162" i="17"/>
  <c r="E162" i="17"/>
  <c r="F162" i="17"/>
  <c r="C163" i="17"/>
  <c r="D163" i="17"/>
  <c r="E163" i="17"/>
  <c r="F163" i="17"/>
  <c r="C164" i="17"/>
  <c r="D164" i="17"/>
  <c r="E164" i="17"/>
  <c r="F164" i="17"/>
  <c r="C165" i="17"/>
  <c r="D165" i="17"/>
  <c r="E165" i="17"/>
  <c r="F165" i="17"/>
  <c r="C166" i="17"/>
  <c r="D166" i="17"/>
  <c r="E166" i="17"/>
  <c r="F166" i="17"/>
  <c r="C167" i="17"/>
  <c r="D167" i="17"/>
  <c r="E167" i="17"/>
  <c r="F167" i="17"/>
  <c r="C168" i="17"/>
  <c r="D168" i="17"/>
  <c r="E168" i="17"/>
  <c r="F168" i="17"/>
  <c r="C169" i="17"/>
  <c r="D169" i="17"/>
  <c r="E169" i="17"/>
  <c r="F169" i="17"/>
  <c r="C170" i="17"/>
  <c r="D170" i="17"/>
  <c r="E170" i="17"/>
  <c r="F170" i="17"/>
  <c r="C171" i="17"/>
  <c r="D171" i="17"/>
  <c r="E171" i="17"/>
  <c r="F171" i="17"/>
  <c r="C172" i="17"/>
  <c r="D172" i="17"/>
  <c r="E172" i="17"/>
  <c r="F172" i="17"/>
  <c r="C173" i="17"/>
  <c r="D173" i="17"/>
  <c r="E173" i="17"/>
  <c r="F173" i="17"/>
  <c r="C174" i="17"/>
  <c r="D174" i="17"/>
  <c r="E174" i="17"/>
  <c r="F174" i="17"/>
  <c r="C175" i="17"/>
  <c r="D175" i="17"/>
  <c r="E175" i="17"/>
  <c r="F175" i="17"/>
  <c r="C176" i="17"/>
  <c r="D176" i="17"/>
  <c r="E176" i="17"/>
  <c r="F176" i="17"/>
  <c r="C177" i="17"/>
  <c r="D177" i="17"/>
  <c r="E177" i="17"/>
  <c r="F177" i="17"/>
  <c r="C178" i="17"/>
  <c r="D178" i="17"/>
  <c r="E178" i="17"/>
  <c r="F178" i="17"/>
  <c r="C179" i="17"/>
  <c r="D179" i="17"/>
  <c r="E179" i="17"/>
  <c r="F179" i="17"/>
  <c r="C180" i="17"/>
  <c r="D180" i="17"/>
  <c r="E180" i="17"/>
  <c r="F180" i="17"/>
  <c r="C181" i="17"/>
  <c r="D181" i="17"/>
  <c r="E181" i="17"/>
  <c r="F181" i="17"/>
  <c r="C182" i="17"/>
  <c r="D182" i="17"/>
  <c r="E182" i="17"/>
  <c r="F182" i="17"/>
  <c r="C183" i="17"/>
  <c r="D183" i="17"/>
  <c r="E183" i="17"/>
  <c r="F183" i="17"/>
  <c r="C184" i="17"/>
  <c r="D184" i="17"/>
  <c r="E184" i="17"/>
  <c r="F184" i="17"/>
  <c r="C185" i="17"/>
  <c r="D185" i="17"/>
  <c r="E185" i="17"/>
  <c r="F185" i="17"/>
  <c r="C186" i="17"/>
  <c r="D186" i="17"/>
  <c r="E186" i="17"/>
  <c r="F186" i="17"/>
  <c r="C187" i="17"/>
  <c r="D187" i="17"/>
  <c r="E187" i="17"/>
  <c r="F187" i="17"/>
  <c r="C188" i="17"/>
  <c r="D188" i="17"/>
  <c r="E188" i="17"/>
  <c r="F188" i="17"/>
  <c r="C189" i="17"/>
  <c r="D189" i="17"/>
  <c r="E189" i="17"/>
  <c r="F189" i="17"/>
  <c r="C190" i="17"/>
  <c r="D190" i="17"/>
  <c r="E190" i="17"/>
  <c r="F190" i="17"/>
  <c r="C191" i="17"/>
  <c r="D191" i="17"/>
  <c r="E191" i="17"/>
  <c r="F191" i="17"/>
  <c r="C192" i="17"/>
  <c r="D192" i="17"/>
  <c r="E192" i="17"/>
  <c r="F192" i="17"/>
  <c r="C193" i="17"/>
  <c r="D193" i="17"/>
  <c r="E193" i="17"/>
  <c r="F193" i="17"/>
  <c r="C194" i="17"/>
  <c r="D194" i="17"/>
  <c r="E194" i="17"/>
  <c r="F194" i="17"/>
  <c r="F71" i="18"/>
  <c r="F72" i="18"/>
  <c r="F73" i="18"/>
  <c r="F74" i="18"/>
  <c r="F75" i="18"/>
  <c r="F76" i="18"/>
  <c r="C77" i="18"/>
  <c r="D77" i="18"/>
  <c r="E77" i="18"/>
  <c r="F77" i="18"/>
  <c r="C78" i="18"/>
  <c r="D78" i="18"/>
  <c r="E78" i="18"/>
  <c r="F78" i="18"/>
  <c r="C79" i="18"/>
  <c r="D79" i="18"/>
  <c r="E79" i="18"/>
  <c r="F79" i="18"/>
  <c r="C80" i="18"/>
  <c r="D80" i="18"/>
  <c r="E80" i="18"/>
  <c r="F80" i="18"/>
  <c r="C81" i="18"/>
  <c r="D81" i="18"/>
  <c r="E81" i="18"/>
  <c r="F81" i="18"/>
  <c r="C82" i="18"/>
  <c r="D82" i="18"/>
  <c r="E82" i="18"/>
  <c r="F82" i="18"/>
  <c r="C83" i="18"/>
  <c r="D83" i="18"/>
  <c r="E83" i="18"/>
  <c r="F83" i="18"/>
  <c r="C84" i="18"/>
  <c r="D84" i="18"/>
  <c r="E84" i="18"/>
  <c r="F84" i="18"/>
  <c r="C85" i="18"/>
  <c r="D85" i="18"/>
  <c r="E85" i="18"/>
  <c r="F85" i="18"/>
  <c r="C86" i="18"/>
  <c r="D86" i="18"/>
  <c r="E86" i="18"/>
  <c r="F86" i="18"/>
  <c r="C87" i="18"/>
  <c r="D87" i="18"/>
  <c r="E87" i="18"/>
  <c r="F87" i="18"/>
  <c r="C88" i="18"/>
  <c r="D88" i="18"/>
  <c r="E88" i="18"/>
  <c r="F88" i="18"/>
  <c r="C89" i="18"/>
  <c r="D89" i="18"/>
  <c r="E89" i="18"/>
  <c r="F89" i="18"/>
  <c r="C90" i="18"/>
  <c r="D90" i="18"/>
  <c r="E90" i="18"/>
  <c r="F90" i="18"/>
  <c r="C91" i="18"/>
  <c r="D91" i="18"/>
  <c r="E91" i="18"/>
  <c r="F91" i="18"/>
  <c r="C92" i="18"/>
  <c r="D92" i="18"/>
  <c r="E92" i="18"/>
  <c r="F92" i="18"/>
  <c r="C93" i="18"/>
  <c r="D93" i="18"/>
  <c r="E93" i="18"/>
  <c r="F93" i="18"/>
  <c r="C94" i="18"/>
  <c r="D94" i="18"/>
  <c r="E94" i="18"/>
  <c r="F94" i="18"/>
  <c r="C95" i="18"/>
  <c r="D95" i="18"/>
  <c r="E95" i="18"/>
  <c r="F95" i="18"/>
  <c r="C96" i="18"/>
  <c r="D96" i="18"/>
  <c r="E96" i="18"/>
  <c r="F96" i="18"/>
  <c r="C97" i="18"/>
  <c r="D97" i="18"/>
  <c r="E97" i="18"/>
  <c r="F97" i="18"/>
  <c r="C98" i="18"/>
  <c r="D98" i="18"/>
  <c r="E98" i="18"/>
  <c r="F98" i="18"/>
  <c r="C99" i="18"/>
  <c r="D99" i="18"/>
  <c r="E99" i="18"/>
  <c r="F99" i="18"/>
  <c r="C100" i="18"/>
  <c r="D100" i="18"/>
  <c r="E100" i="18"/>
  <c r="F100" i="18"/>
  <c r="C101" i="18"/>
  <c r="D101" i="18"/>
  <c r="E101" i="18"/>
  <c r="F101" i="18"/>
  <c r="C102" i="18"/>
  <c r="D102" i="18"/>
  <c r="E102" i="18"/>
  <c r="F102" i="18"/>
  <c r="C103" i="18"/>
  <c r="D103" i="18"/>
  <c r="E103" i="18"/>
  <c r="F103" i="18"/>
  <c r="C104" i="18"/>
  <c r="D104" i="18"/>
  <c r="E104" i="18"/>
  <c r="F104" i="18"/>
  <c r="C105" i="18"/>
  <c r="D105" i="18"/>
  <c r="E105" i="18"/>
  <c r="F105" i="18"/>
  <c r="C106" i="18"/>
  <c r="D106" i="18"/>
  <c r="E106" i="18"/>
  <c r="F106" i="18"/>
  <c r="C107" i="18"/>
  <c r="D107" i="18"/>
  <c r="E107" i="18"/>
  <c r="F107" i="18"/>
  <c r="C108" i="18"/>
  <c r="D108" i="18"/>
  <c r="E108" i="18"/>
  <c r="F108" i="18"/>
  <c r="C109" i="18"/>
  <c r="D109" i="18"/>
  <c r="E109" i="18"/>
  <c r="F109" i="18"/>
  <c r="C110" i="18"/>
  <c r="D110" i="18"/>
  <c r="E110" i="18"/>
  <c r="F110" i="18"/>
  <c r="C111" i="18"/>
  <c r="D111" i="18"/>
  <c r="E111" i="18"/>
  <c r="F111" i="18"/>
  <c r="C112" i="18"/>
  <c r="D112" i="18"/>
  <c r="E112" i="18"/>
  <c r="F112" i="18"/>
  <c r="C113" i="18"/>
  <c r="D113" i="18"/>
  <c r="E113" i="18"/>
  <c r="F113" i="18"/>
  <c r="C114" i="18"/>
  <c r="D114" i="18"/>
  <c r="E114" i="18"/>
  <c r="F114" i="18"/>
  <c r="C115" i="18"/>
  <c r="D115" i="18"/>
  <c r="E115" i="18"/>
  <c r="F115" i="18"/>
  <c r="C116" i="18"/>
  <c r="D116" i="18"/>
  <c r="E116" i="18"/>
  <c r="F116" i="18"/>
  <c r="C117" i="18"/>
  <c r="D117" i="18"/>
  <c r="E117" i="18"/>
  <c r="F117" i="18"/>
  <c r="C118" i="18"/>
  <c r="D118" i="18"/>
  <c r="E118" i="18"/>
  <c r="F118" i="18"/>
  <c r="C119" i="18"/>
  <c r="D119" i="18"/>
  <c r="E119" i="18"/>
  <c r="F119" i="18"/>
  <c r="C120" i="18"/>
  <c r="D120" i="18"/>
  <c r="E120" i="18"/>
  <c r="F120" i="18"/>
  <c r="C121" i="18"/>
  <c r="D121" i="18"/>
  <c r="E121" i="18"/>
  <c r="F121" i="18"/>
  <c r="C122" i="18"/>
  <c r="D122" i="18"/>
  <c r="E122" i="18"/>
  <c r="F122" i="18"/>
  <c r="C123" i="18"/>
  <c r="D123" i="18"/>
  <c r="E123" i="18"/>
  <c r="F123" i="18"/>
  <c r="C124" i="18"/>
  <c r="D124" i="18"/>
  <c r="E124" i="18"/>
  <c r="F124" i="18"/>
  <c r="C125" i="18"/>
  <c r="D125" i="18"/>
  <c r="E125" i="18"/>
  <c r="F125" i="18"/>
  <c r="C126" i="18"/>
  <c r="D126" i="18"/>
  <c r="E126" i="18"/>
  <c r="F126" i="18"/>
  <c r="C127" i="18"/>
  <c r="D127" i="18"/>
  <c r="E127" i="18"/>
  <c r="F127" i="18"/>
  <c r="C128" i="18"/>
  <c r="D128" i="18"/>
  <c r="E128" i="18"/>
  <c r="F128" i="18"/>
  <c r="C129" i="18"/>
  <c r="D129" i="18"/>
  <c r="E129" i="18"/>
  <c r="F129" i="18"/>
  <c r="C130" i="18"/>
  <c r="D130" i="18"/>
  <c r="E130" i="18"/>
  <c r="F130" i="18"/>
  <c r="C131" i="18"/>
  <c r="D131" i="18"/>
  <c r="E131" i="18"/>
  <c r="F131" i="18"/>
  <c r="C132" i="18"/>
  <c r="D132" i="18"/>
  <c r="E132" i="18"/>
  <c r="F132" i="18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C131" i="17"/>
  <c r="D131" i="17"/>
  <c r="E131" i="17"/>
  <c r="F131" i="17"/>
  <c r="C132" i="17"/>
  <c r="D132" i="17"/>
  <c r="E132" i="17"/>
  <c r="F132" i="17"/>
  <c r="C133" i="17"/>
  <c r="D133" i="17"/>
  <c r="E133" i="17"/>
  <c r="F133" i="17"/>
  <c r="C134" i="17"/>
  <c r="D134" i="17"/>
  <c r="E134" i="17"/>
  <c r="F134" i="17"/>
  <c r="C135" i="17"/>
  <c r="D135" i="17"/>
  <c r="E135" i="17"/>
  <c r="F135" i="17"/>
  <c r="C136" i="17"/>
  <c r="D136" i="17"/>
  <c r="E136" i="17"/>
  <c r="F136" i="17"/>
  <c r="C137" i="17"/>
  <c r="D137" i="17"/>
  <c r="E137" i="17"/>
  <c r="F137" i="17"/>
  <c r="C138" i="17"/>
  <c r="D138" i="17"/>
  <c r="E138" i="17"/>
  <c r="F138" i="17"/>
  <c r="C139" i="17"/>
  <c r="D139" i="17"/>
  <c r="E139" i="17"/>
  <c r="F139" i="17"/>
  <c r="C140" i="17"/>
  <c r="D140" i="17"/>
  <c r="E140" i="17"/>
  <c r="F140" i="17"/>
  <c r="C141" i="17"/>
  <c r="D141" i="17"/>
  <c r="E141" i="17"/>
  <c r="F141" i="17"/>
  <c r="C142" i="17"/>
  <c r="D142" i="17"/>
  <c r="E142" i="17"/>
  <c r="F142" i="17"/>
  <c r="C143" i="17"/>
  <c r="D143" i="17"/>
  <c r="E143" i="17"/>
  <c r="F143" i="17"/>
  <c r="C144" i="17"/>
  <c r="D144" i="17"/>
  <c r="E144" i="17"/>
  <c r="F144" i="17"/>
  <c r="C145" i="17"/>
  <c r="D145" i="17"/>
  <c r="E145" i="17"/>
  <c r="F145" i="17"/>
  <c r="C146" i="17"/>
  <c r="D146" i="17"/>
  <c r="E146" i="17"/>
  <c r="F146" i="17"/>
  <c r="C147" i="17"/>
  <c r="D147" i="17"/>
  <c r="E147" i="17"/>
  <c r="F147" i="17"/>
  <c r="C148" i="17"/>
  <c r="D148" i="17"/>
  <c r="E148" i="17"/>
  <c r="F148" i="17"/>
  <c r="C149" i="17"/>
  <c r="D149" i="17"/>
  <c r="E149" i="17"/>
  <c r="F149" i="17"/>
  <c r="C150" i="17"/>
  <c r="D150" i="17"/>
  <c r="E150" i="17"/>
  <c r="F150" i="17"/>
  <c r="C151" i="17"/>
  <c r="D151" i="17"/>
  <c r="E151" i="17"/>
  <c r="F151" i="17"/>
  <c r="C152" i="17"/>
  <c r="D152" i="17"/>
  <c r="E152" i="17"/>
  <c r="F152" i="17"/>
  <c r="C153" i="17"/>
  <c r="D153" i="17"/>
  <c r="E153" i="17"/>
  <c r="F153" i="17"/>
  <c r="C154" i="17"/>
  <c r="D154" i="17"/>
  <c r="E154" i="17"/>
  <c r="F154" i="17"/>
  <c r="C155" i="17"/>
  <c r="D155" i="17"/>
  <c r="E155" i="17"/>
  <c r="F155" i="17"/>
  <c r="C156" i="17"/>
  <c r="D156" i="17"/>
  <c r="E156" i="17"/>
  <c r="F156" i="17"/>
  <c r="C157" i="17"/>
  <c r="D157" i="17"/>
  <c r="E157" i="17"/>
  <c r="F157" i="17"/>
  <c r="C158" i="17"/>
  <c r="D158" i="17"/>
  <c r="E158" i="17"/>
  <c r="F158" i="17"/>
  <c r="B39" i="30"/>
  <c r="B38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22" i="30"/>
  <c r="C497" i="32"/>
  <c r="C498" i="32"/>
  <c r="C499" i="32"/>
  <c r="C500" i="32"/>
  <c r="C501" i="32"/>
  <c r="C502" i="32"/>
  <c r="C503" i="32"/>
  <c r="C504" i="32"/>
  <c r="C505" i="32"/>
  <c r="C506" i="32"/>
  <c r="B8" i="31"/>
  <c r="B8" i="32" s="1"/>
  <c r="C8" i="31"/>
  <c r="E8" i="31" s="1"/>
  <c r="C8" i="32" s="1"/>
  <c r="D8" i="31"/>
  <c r="D8" i="32" s="1"/>
  <c r="B9" i="31"/>
  <c r="B9" i="32" s="1"/>
  <c r="C9" i="31"/>
  <c r="D9" i="31"/>
  <c r="D9" i="32" s="1"/>
  <c r="B10" i="31"/>
  <c r="B10" i="32" s="1"/>
  <c r="C10" i="31"/>
  <c r="E10" i="31" s="1"/>
  <c r="C10" i="32" s="1"/>
  <c r="D10" i="31"/>
  <c r="D10" i="32" s="1"/>
  <c r="B11" i="31"/>
  <c r="B11" i="32" s="1"/>
  <c r="C11" i="31"/>
  <c r="D11" i="31"/>
  <c r="D11" i="32" s="1"/>
  <c r="B12" i="31"/>
  <c r="B12" i="32" s="1"/>
  <c r="C12" i="31"/>
  <c r="E12" i="31" s="1"/>
  <c r="C12" i="32" s="1"/>
  <c r="D12" i="31"/>
  <c r="D12" i="32" s="1"/>
  <c r="B13" i="31"/>
  <c r="B13" i="32" s="1"/>
  <c r="C13" i="31"/>
  <c r="D13" i="31"/>
  <c r="D13" i="32" s="1"/>
  <c r="B14" i="31"/>
  <c r="B14" i="32" s="1"/>
  <c r="C14" i="31"/>
  <c r="E14" i="31" s="1"/>
  <c r="C14" i="32" s="1"/>
  <c r="D14" i="31"/>
  <c r="D14" i="32" s="1"/>
  <c r="B15" i="31"/>
  <c r="B15" i="32" s="1"/>
  <c r="C15" i="31"/>
  <c r="D15" i="31"/>
  <c r="D15" i="32" s="1"/>
  <c r="B16" i="31"/>
  <c r="B16" i="32" s="1"/>
  <c r="C16" i="31"/>
  <c r="E16" i="31" s="1"/>
  <c r="C16" i="32" s="1"/>
  <c r="D16" i="31"/>
  <c r="D16" i="32" s="1"/>
  <c r="B17" i="31"/>
  <c r="B17" i="32" s="1"/>
  <c r="C17" i="31"/>
  <c r="D17" i="31"/>
  <c r="D17" i="32" s="1"/>
  <c r="B18" i="31"/>
  <c r="B18" i="32" s="1"/>
  <c r="C18" i="31"/>
  <c r="E18" i="31" s="1"/>
  <c r="C18" i="32" s="1"/>
  <c r="D18" i="31"/>
  <c r="D18" i="32" s="1"/>
  <c r="B19" i="31"/>
  <c r="B19" i="32" s="1"/>
  <c r="C19" i="31"/>
  <c r="D19" i="31"/>
  <c r="D19" i="32" s="1"/>
  <c r="B20" i="31"/>
  <c r="B20" i="32" s="1"/>
  <c r="C20" i="31"/>
  <c r="E20" i="31" s="1"/>
  <c r="C20" i="32" s="1"/>
  <c r="D20" i="31"/>
  <c r="D20" i="32" s="1"/>
  <c r="B21" i="31"/>
  <c r="B21" i="32" s="1"/>
  <c r="C21" i="31"/>
  <c r="D21" i="31"/>
  <c r="D21" i="32" s="1"/>
  <c r="B22" i="31"/>
  <c r="B22" i="32" s="1"/>
  <c r="C22" i="31"/>
  <c r="E22" i="31" s="1"/>
  <c r="C22" i="32" s="1"/>
  <c r="D22" i="31"/>
  <c r="D22" i="32" s="1"/>
  <c r="B23" i="31"/>
  <c r="B23" i="32" s="1"/>
  <c r="C23" i="31"/>
  <c r="D23" i="31"/>
  <c r="D23" i="32" s="1"/>
  <c r="B24" i="31"/>
  <c r="B24" i="32" s="1"/>
  <c r="C24" i="31"/>
  <c r="E24" i="31" s="1"/>
  <c r="C24" i="32" s="1"/>
  <c r="D24" i="31"/>
  <c r="D24" i="32" s="1"/>
  <c r="B25" i="31"/>
  <c r="B25" i="32" s="1"/>
  <c r="C25" i="31"/>
  <c r="D25" i="31"/>
  <c r="D25" i="32" s="1"/>
  <c r="B26" i="31"/>
  <c r="B26" i="32" s="1"/>
  <c r="C26" i="31"/>
  <c r="E26" i="31" s="1"/>
  <c r="C26" i="32" s="1"/>
  <c r="D26" i="31"/>
  <c r="D26" i="32" s="1"/>
  <c r="B27" i="31"/>
  <c r="B27" i="32" s="1"/>
  <c r="C27" i="31"/>
  <c r="D27" i="31"/>
  <c r="D27" i="32" s="1"/>
  <c r="B28" i="31"/>
  <c r="B28" i="32" s="1"/>
  <c r="C28" i="31"/>
  <c r="E28" i="31" s="1"/>
  <c r="C28" i="32" s="1"/>
  <c r="D28" i="31"/>
  <c r="D28" i="32" s="1"/>
  <c r="B29" i="31"/>
  <c r="B29" i="32" s="1"/>
  <c r="C29" i="31"/>
  <c r="D29" i="31"/>
  <c r="D29" i="32" s="1"/>
  <c r="B30" i="31"/>
  <c r="B30" i="32" s="1"/>
  <c r="C30" i="31"/>
  <c r="E30" i="31" s="1"/>
  <c r="C30" i="32" s="1"/>
  <c r="D30" i="31"/>
  <c r="D30" i="32" s="1"/>
  <c r="B31" i="31"/>
  <c r="B31" i="32" s="1"/>
  <c r="C31" i="31"/>
  <c r="D31" i="31"/>
  <c r="D31" i="32" s="1"/>
  <c r="B32" i="31"/>
  <c r="B32" i="32" s="1"/>
  <c r="C32" i="31"/>
  <c r="E32" i="31" s="1"/>
  <c r="C32" i="32" s="1"/>
  <c r="D32" i="31"/>
  <c r="D32" i="32" s="1"/>
  <c r="B33" i="31"/>
  <c r="B33" i="32" s="1"/>
  <c r="C33" i="31"/>
  <c r="D33" i="31"/>
  <c r="D33" i="32" s="1"/>
  <c r="B34" i="31"/>
  <c r="B34" i="32" s="1"/>
  <c r="C34" i="31"/>
  <c r="E34" i="31" s="1"/>
  <c r="C34" i="32" s="1"/>
  <c r="D34" i="31"/>
  <c r="D34" i="32" s="1"/>
  <c r="B35" i="31"/>
  <c r="B35" i="32" s="1"/>
  <c r="C35" i="31"/>
  <c r="D35" i="31"/>
  <c r="D35" i="32" s="1"/>
  <c r="B36" i="31"/>
  <c r="B36" i="32" s="1"/>
  <c r="C36" i="31"/>
  <c r="E36" i="31" s="1"/>
  <c r="C36" i="32" s="1"/>
  <c r="D36" i="31"/>
  <c r="D36" i="32" s="1"/>
  <c r="B37" i="31"/>
  <c r="B37" i="32" s="1"/>
  <c r="C37" i="31"/>
  <c r="D37" i="31"/>
  <c r="D37" i="32" s="1"/>
  <c r="B38" i="31"/>
  <c r="B38" i="32" s="1"/>
  <c r="C38" i="31"/>
  <c r="E38" i="31" s="1"/>
  <c r="C38" i="32" s="1"/>
  <c r="D38" i="31"/>
  <c r="D38" i="32" s="1"/>
  <c r="B39" i="31"/>
  <c r="B39" i="32" s="1"/>
  <c r="C39" i="31"/>
  <c r="D39" i="31"/>
  <c r="D39" i="32" s="1"/>
  <c r="B40" i="31"/>
  <c r="B40" i="32" s="1"/>
  <c r="C40" i="31"/>
  <c r="E40" i="31" s="1"/>
  <c r="C40" i="32" s="1"/>
  <c r="D40" i="31"/>
  <c r="D40" i="32" s="1"/>
  <c r="B41" i="31"/>
  <c r="B41" i="32" s="1"/>
  <c r="C41" i="31"/>
  <c r="D41" i="31"/>
  <c r="D41" i="32" s="1"/>
  <c r="B42" i="31"/>
  <c r="B42" i="32" s="1"/>
  <c r="C42" i="31"/>
  <c r="E42" i="31" s="1"/>
  <c r="C42" i="32" s="1"/>
  <c r="D42" i="31"/>
  <c r="D42" i="32" s="1"/>
  <c r="B43" i="31"/>
  <c r="B43" i="32" s="1"/>
  <c r="C43" i="31"/>
  <c r="D43" i="31"/>
  <c r="D43" i="32" s="1"/>
  <c r="B44" i="31"/>
  <c r="B44" i="32" s="1"/>
  <c r="C44" i="31"/>
  <c r="E44" i="31" s="1"/>
  <c r="C44" i="32" s="1"/>
  <c r="D44" i="31"/>
  <c r="D44" i="32" s="1"/>
  <c r="B45" i="31"/>
  <c r="B45" i="32" s="1"/>
  <c r="C45" i="31"/>
  <c r="D45" i="31"/>
  <c r="D45" i="32" s="1"/>
  <c r="B46" i="31"/>
  <c r="B46" i="32" s="1"/>
  <c r="C46" i="31"/>
  <c r="E46" i="31" s="1"/>
  <c r="C46" i="32" s="1"/>
  <c r="D46" i="31"/>
  <c r="D46" i="32" s="1"/>
  <c r="B47" i="31"/>
  <c r="B47" i="32" s="1"/>
  <c r="C47" i="31"/>
  <c r="D47" i="31"/>
  <c r="D47" i="32" s="1"/>
  <c r="B48" i="31"/>
  <c r="B48" i="32" s="1"/>
  <c r="C48" i="31"/>
  <c r="E48" i="31" s="1"/>
  <c r="C48" i="32" s="1"/>
  <c r="D48" i="31"/>
  <c r="D48" i="32" s="1"/>
  <c r="B49" i="31"/>
  <c r="B49" i="32" s="1"/>
  <c r="C49" i="31"/>
  <c r="D49" i="31"/>
  <c r="D49" i="32" s="1"/>
  <c r="B50" i="31"/>
  <c r="B50" i="32" s="1"/>
  <c r="C50" i="31"/>
  <c r="E50" i="31" s="1"/>
  <c r="C50" i="32" s="1"/>
  <c r="D50" i="31"/>
  <c r="D50" i="32" s="1"/>
  <c r="B51" i="31"/>
  <c r="B51" i="32" s="1"/>
  <c r="C51" i="31"/>
  <c r="D51" i="31"/>
  <c r="D51" i="32" s="1"/>
  <c r="B52" i="31"/>
  <c r="B52" i="32" s="1"/>
  <c r="C52" i="31"/>
  <c r="E52" i="31" s="1"/>
  <c r="C52" i="32" s="1"/>
  <c r="D52" i="31"/>
  <c r="D52" i="32" s="1"/>
  <c r="B53" i="31"/>
  <c r="B53" i="32" s="1"/>
  <c r="C53" i="31"/>
  <c r="D53" i="31"/>
  <c r="D53" i="32" s="1"/>
  <c r="B54" i="31"/>
  <c r="B54" i="32" s="1"/>
  <c r="C54" i="31"/>
  <c r="E54" i="31" s="1"/>
  <c r="C54" i="32" s="1"/>
  <c r="D54" i="31"/>
  <c r="D54" i="32" s="1"/>
  <c r="B55" i="31"/>
  <c r="B55" i="32" s="1"/>
  <c r="C55" i="31"/>
  <c r="D55" i="31"/>
  <c r="D55" i="32" s="1"/>
  <c r="B56" i="31"/>
  <c r="B56" i="32" s="1"/>
  <c r="C56" i="31"/>
  <c r="E56" i="31" s="1"/>
  <c r="C56" i="32" s="1"/>
  <c r="D56" i="31"/>
  <c r="D56" i="32" s="1"/>
  <c r="B57" i="31"/>
  <c r="B57" i="32" s="1"/>
  <c r="C57" i="31"/>
  <c r="D57" i="31"/>
  <c r="D57" i="32" s="1"/>
  <c r="B58" i="31"/>
  <c r="B58" i="32" s="1"/>
  <c r="C58" i="31"/>
  <c r="E58" i="31" s="1"/>
  <c r="C58" i="32" s="1"/>
  <c r="D58" i="31"/>
  <c r="D58" i="32" s="1"/>
  <c r="B59" i="31"/>
  <c r="B59" i="32" s="1"/>
  <c r="C59" i="31"/>
  <c r="D59" i="31"/>
  <c r="D59" i="32" s="1"/>
  <c r="B60" i="31"/>
  <c r="B60" i="32" s="1"/>
  <c r="C60" i="31"/>
  <c r="E60" i="31" s="1"/>
  <c r="C60" i="32" s="1"/>
  <c r="D60" i="31"/>
  <c r="D60" i="32" s="1"/>
  <c r="B61" i="31"/>
  <c r="B61" i="32" s="1"/>
  <c r="C61" i="31"/>
  <c r="D61" i="31"/>
  <c r="D61" i="32" s="1"/>
  <c r="B62" i="31"/>
  <c r="B62" i="32" s="1"/>
  <c r="C62" i="31"/>
  <c r="E62" i="31" s="1"/>
  <c r="C62" i="32" s="1"/>
  <c r="D62" i="31"/>
  <c r="D62" i="32" s="1"/>
  <c r="B63" i="31"/>
  <c r="B63" i="32" s="1"/>
  <c r="C63" i="31"/>
  <c r="D63" i="31"/>
  <c r="D63" i="32" s="1"/>
  <c r="B64" i="31"/>
  <c r="B64" i="32" s="1"/>
  <c r="C64" i="31"/>
  <c r="E64" i="31" s="1"/>
  <c r="C64" i="32" s="1"/>
  <c r="D64" i="31"/>
  <c r="D64" i="32" s="1"/>
  <c r="B65" i="31"/>
  <c r="B65" i="32" s="1"/>
  <c r="C65" i="31"/>
  <c r="D65" i="31"/>
  <c r="D65" i="32" s="1"/>
  <c r="B66" i="31"/>
  <c r="B66" i="32" s="1"/>
  <c r="C66" i="31"/>
  <c r="E66" i="31" s="1"/>
  <c r="C66" i="32" s="1"/>
  <c r="D66" i="31"/>
  <c r="D66" i="32" s="1"/>
  <c r="B67" i="31"/>
  <c r="B67" i="32" s="1"/>
  <c r="C67" i="31"/>
  <c r="D67" i="31"/>
  <c r="D67" i="32" s="1"/>
  <c r="B68" i="31"/>
  <c r="B68" i="32" s="1"/>
  <c r="C68" i="31"/>
  <c r="E68" i="31" s="1"/>
  <c r="C68" i="32" s="1"/>
  <c r="D68" i="31"/>
  <c r="D68" i="32" s="1"/>
  <c r="B69" i="31"/>
  <c r="B69" i="32" s="1"/>
  <c r="C69" i="31"/>
  <c r="D69" i="31"/>
  <c r="D69" i="32" s="1"/>
  <c r="B70" i="31"/>
  <c r="B70" i="32" s="1"/>
  <c r="C70" i="31"/>
  <c r="E70" i="31" s="1"/>
  <c r="C70" i="32" s="1"/>
  <c r="D70" i="31"/>
  <c r="D70" i="32" s="1"/>
  <c r="B71" i="31"/>
  <c r="B71" i="32" s="1"/>
  <c r="C71" i="31"/>
  <c r="D71" i="31"/>
  <c r="D71" i="32" s="1"/>
  <c r="B72" i="31"/>
  <c r="B72" i="32" s="1"/>
  <c r="C72" i="31"/>
  <c r="E72" i="31" s="1"/>
  <c r="C72" i="32" s="1"/>
  <c r="D72" i="31"/>
  <c r="D72" i="32" s="1"/>
  <c r="B73" i="31"/>
  <c r="B73" i="32" s="1"/>
  <c r="C73" i="31"/>
  <c r="D73" i="31"/>
  <c r="D73" i="32" s="1"/>
  <c r="B74" i="31"/>
  <c r="B74" i="32" s="1"/>
  <c r="C74" i="31"/>
  <c r="E74" i="31" s="1"/>
  <c r="C74" i="32" s="1"/>
  <c r="D74" i="31"/>
  <c r="D74" i="32" s="1"/>
  <c r="B75" i="31"/>
  <c r="B75" i="32" s="1"/>
  <c r="C75" i="31"/>
  <c r="D75" i="31"/>
  <c r="D75" i="32" s="1"/>
  <c r="B76" i="31"/>
  <c r="B76" i="32" s="1"/>
  <c r="C76" i="31"/>
  <c r="E76" i="31" s="1"/>
  <c r="C76" i="32" s="1"/>
  <c r="D76" i="31"/>
  <c r="D76" i="32" s="1"/>
  <c r="B77" i="31"/>
  <c r="B77" i="32" s="1"/>
  <c r="C77" i="31"/>
  <c r="D77" i="31"/>
  <c r="D77" i="32" s="1"/>
  <c r="B78" i="31"/>
  <c r="B78" i="32" s="1"/>
  <c r="C78" i="31"/>
  <c r="E78" i="31" s="1"/>
  <c r="C78" i="32" s="1"/>
  <c r="D78" i="31"/>
  <c r="D78" i="32" s="1"/>
  <c r="B79" i="31"/>
  <c r="B79" i="32" s="1"/>
  <c r="C79" i="31"/>
  <c r="D79" i="31"/>
  <c r="D79" i="32" s="1"/>
  <c r="B80" i="31"/>
  <c r="B80" i="32" s="1"/>
  <c r="C80" i="31"/>
  <c r="E80" i="31" s="1"/>
  <c r="C80" i="32" s="1"/>
  <c r="D80" i="31"/>
  <c r="D80" i="32" s="1"/>
  <c r="B81" i="31"/>
  <c r="B81" i="32" s="1"/>
  <c r="C81" i="31"/>
  <c r="D81" i="31"/>
  <c r="D81" i="32" s="1"/>
  <c r="B82" i="31"/>
  <c r="B82" i="32" s="1"/>
  <c r="C82" i="31"/>
  <c r="E82" i="31" s="1"/>
  <c r="C82" i="32" s="1"/>
  <c r="D82" i="31"/>
  <c r="D82" i="32" s="1"/>
  <c r="B83" i="31"/>
  <c r="B83" i="32" s="1"/>
  <c r="C83" i="31"/>
  <c r="D83" i="31"/>
  <c r="D83" i="32" s="1"/>
  <c r="B84" i="31"/>
  <c r="B84" i="32" s="1"/>
  <c r="C84" i="31"/>
  <c r="E84" i="31" s="1"/>
  <c r="C84" i="32" s="1"/>
  <c r="D84" i="31"/>
  <c r="D84" i="32" s="1"/>
  <c r="B85" i="31"/>
  <c r="B85" i="32" s="1"/>
  <c r="C85" i="31"/>
  <c r="D85" i="31"/>
  <c r="D85" i="32" s="1"/>
  <c r="B86" i="31"/>
  <c r="B86" i="32" s="1"/>
  <c r="C86" i="31"/>
  <c r="E86" i="31" s="1"/>
  <c r="C86" i="32" s="1"/>
  <c r="D86" i="31"/>
  <c r="D86" i="32" s="1"/>
  <c r="B87" i="31"/>
  <c r="B87" i="32" s="1"/>
  <c r="C87" i="31"/>
  <c r="D87" i="31"/>
  <c r="D87" i="32" s="1"/>
  <c r="B88" i="31"/>
  <c r="B88" i="32" s="1"/>
  <c r="C88" i="31"/>
  <c r="E88" i="31" s="1"/>
  <c r="C88" i="32" s="1"/>
  <c r="D88" i="31"/>
  <c r="D88" i="32" s="1"/>
  <c r="B89" i="31"/>
  <c r="B89" i="32" s="1"/>
  <c r="C89" i="31"/>
  <c r="D89" i="31"/>
  <c r="D89" i="32" s="1"/>
  <c r="B90" i="31"/>
  <c r="B90" i="32" s="1"/>
  <c r="C90" i="31"/>
  <c r="E90" i="31" s="1"/>
  <c r="C90" i="32" s="1"/>
  <c r="D90" i="31"/>
  <c r="D90" i="32" s="1"/>
  <c r="B91" i="31"/>
  <c r="B91" i="32" s="1"/>
  <c r="C91" i="31"/>
  <c r="D91" i="31"/>
  <c r="D91" i="32" s="1"/>
  <c r="B92" i="31"/>
  <c r="B92" i="32" s="1"/>
  <c r="C92" i="31"/>
  <c r="E92" i="31" s="1"/>
  <c r="C92" i="32" s="1"/>
  <c r="D92" i="31"/>
  <c r="D92" i="32" s="1"/>
  <c r="B93" i="31"/>
  <c r="B93" i="32" s="1"/>
  <c r="C93" i="31"/>
  <c r="D93" i="31"/>
  <c r="D93" i="32" s="1"/>
  <c r="B94" i="31"/>
  <c r="B94" i="32" s="1"/>
  <c r="C94" i="31"/>
  <c r="E94" i="31" s="1"/>
  <c r="C94" i="32" s="1"/>
  <c r="D94" i="31"/>
  <c r="D94" i="32" s="1"/>
  <c r="B95" i="31"/>
  <c r="B95" i="32" s="1"/>
  <c r="C95" i="31"/>
  <c r="D95" i="31"/>
  <c r="D95" i="32" s="1"/>
  <c r="B96" i="31"/>
  <c r="B96" i="32" s="1"/>
  <c r="C96" i="31"/>
  <c r="E96" i="31" s="1"/>
  <c r="C96" i="32" s="1"/>
  <c r="D96" i="31"/>
  <c r="D96" i="32" s="1"/>
  <c r="B97" i="31"/>
  <c r="B97" i="32" s="1"/>
  <c r="C97" i="31"/>
  <c r="D97" i="31"/>
  <c r="D97" i="32" s="1"/>
  <c r="B98" i="31"/>
  <c r="B98" i="32" s="1"/>
  <c r="C98" i="31"/>
  <c r="E98" i="31" s="1"/>
  <c r="C98" i="32" s="1"/>
  <c r="D98" i="31"/>
  <c r="D98" i="32" s="1"/>
  <c r="B99" i="31"/>
  <c r="B99" i="32" s="1"/>
  <c r="C99" i="31"/>
  <c r="D99" i="31"/>
  <c r="D99" i="32" s="1"/>
  <c r="B100" i="31"/>
  <c r="B100" i="32" s="1"/>
  <c r="C100" i="31"/>
  <c r="E100" i="31" s="1"/>
  <c r="C100" i="32" s="1"/>
  <c r="D100" i="31"/>
  <c r="D100" i="32" s="1"/>
  <c r="B101" i="31"/>
  <c r="B101" i="32" s="1"/>
  <c r="C101" i="31"/>
  <c r="D101" i="31"/>
  <c r="D101" i="32" s="1"/>
  <c r="B102" i="31"/>
  <c r="B102" i="32" s="1"/>
  <c r="C102" i="31"/>
  <c r="E102" i="31" s="1"/>
  <c r="C102" i="32" s="1"/>
  <c r="D102" i="31"/>
  <c r="D102" i="32" s="1"/>
  <c r="B103" i="31"/>
  <c r="B103" i="32" s="1"/>
  <c r="C103" i="31"/>
  <c r="D103" i="31"/>
  <c r="D103" i="32" s="1"/>
  <c r="B104" i="31"/>
  <c r="B104" i="32" s="1"/>
  <c r="C104" i="31"/>
  <c r="E104" i="31" s="1"/>
  <c r="C104" i="32" s="1"/>
  <c r="D104" i="31"/>
  <c r="D104" i="32" s="1"/>
  <c r="B105" i="31"/>
  <c r="B105" i="32" s="1"/>
  <c r="C105" i="31"/>
  <c r="D105" i="31"/>
  <c r="D105" i="32" s="1"/>
  <c r="B106" i="31"/>
  <c r="B106" i="32" s="1"/>
  <c r="C106" i="31"/>
  <c r="E106" i="31" s="1"/>
  <c r="C106" i="32" s="1"/>
  <c r="D106" i="31"/>
  <c r="D106" i="32" s="1"/>
  <c r="B107" i="31"/>
  <c r="B107" i="32" s="1"/>
  <c r="C107" i="31"/>
  <c r="D107" i="31"/>
  <c r="D107" i="32" s="1"/>
  <c r="B108" i="31"/>
  <c r="B108" i="32" s="1"/>
  <c r="C108" i="31"/>
  <c r="E108" i="31" s="1"/>
  <c r="C108" i="32" s="1"/>
  <c r="D108" i="31"/>
  <c r="D108" i="32" s="1"/>
  <c r="B109" i="31"/>
  <c r="B109" i="32" s="1"/>
  <c r="C109" i="31"/>
  <c r="D109" i="31"/>
  <c r="D109" i="32" s="1"/>
  <c r="B110" i="31"/>
  <c r="B110" i="32" s="1"/>
  <c r="C110" i="31"/>
  <c r="E110" i="31" s="1"/>
  <c r="C110" i="32" s="1"/>
  <c r="D110" i="31"/>
  <c r="D110" i="32" s="1"/>
  <c r="B111" i="31"/>
  <c r="B111" i="32" s="1"/>
  <c r="C111" i="31"/>
  <c r="D111" i="31"/>
  <c r="D111" i="32" s="1"/>
  <c r="B112" i="31"/>
  <c r="B112" i="32" s="1"/>
  <c r="C112" i="31"/>
  <c r="E112" i="31" s="1"/>
  <c r="C112" i="32" s="1"/>
  <c r="D112" i="31"/>
  <c r="D112" i="32" s="1"/>
  <c r="B113" i="31"/>
  <c r="B113" i="32" s="1"/>
  <c r="C113" i="31"/>
  <c r="E113" i="31" s="1"/>
  <c r="C113" i="32" s="1"/>
  <c r="D113" i="31"/>
  <c r="D113" i="32" s="1"/>
  <c r="B114" i="31"/>
  <c r="B114" i="32" s="1"/>
  <c r="C114" i="31"/>
  <c r="D114" i="31"/>
  <c r="D114" i="32" s="1"/>
  <c r="B115" i="31"/>
  <c r="B115" i="32" s="1"/>
  <c r="C115" i="31"/>
  <c r="D115" i="31"/>
  <c r="D115" i="32" s="1"/>
  <c r="B116" i="31"/>
  <c r="B116" i="32" s="1"/>
  <c r="C116" i="31"/>
  <c r="D116" i="31"/>
  <c r="D116" i="32" s="1"/>
  <c r="B117" i="31"/>
  <c r="B117" i="32" s="1"/>
  <c r="C117" i="31"/>
  <c r="D117" i="31"/>
  <c r="D117" i="32" s="1"/>
  <c r="B118" i="31"/>
  <c r="B118" i="32" s="1"/>
  <c r="C118" i="31"/>
  <c r="E118" i="31" s="1"/>
  <c r="C118" i="32" s="1"/>
  <c r="D118" i="31"/>
  <c r="D118" i="32" s="1"/>
  <c r="B119" i="31"/>
  <c r="B119" i="32" s="1"/>
  <c r="C119" i="31"/>
  <c r="D119" i="31"/>
  <c r="D119" i="32" s="1"/>
  <c r="B120" i="31"/>
  <c r="B120" i="32" s="1"/>
  <c r="C120" i="31"/>
  <c r="E120" i="31" s="1"/>
  <c r="C120" i="32" s="1"/>
  <c r="D120" i="31"/>
  <c r="D120" i="32" s="1"/>
  <c r="B121" i="31"/>
  <c r="B121" i="32" s="1"/>
  <c r="C121" i="31"/>
  <c r="D121" i="31"/>
  <c r="D121" i="32" s="1"/>
  <c r="B122" i="31"/>
  <c r="B122" i="32" s="1"/>
  <c r="C122" i="31"/>
  <c r="E122" i="31" s="1"/>
  <c r="C122" i="32" s="1"/>
  <c r="D122" i="31"/>
  <c r="D122" i="32" s="1"/>
  <c r="B123" i="31"/>
  <c r="B123" i="32" s="1"/>
  <c r="C123" i="31"/>
  <c r="D123" i="31"/>
  <c r="D123" i="32" s="1"/>
  <c r="B124" i="31"/>
  <c r="B124" i="32" s="1"/>
  <c r="C124" i="31"/>
  <c r="E124" i="31" s="1"/>
  <c r="C124" i="32" s="1"/>
  <c r="D124" i="31"/>
  <c r="D124" i="32" s="1"/>
  <c r="B125" i="31"/>
  <c r="B125" i="32" s="1"/>
  <c r="C125" i="31"/>
  <c r="D125" i="31"/>
  <c r="D125" i="32" s="1"/>
  <c r="B126" i="31"/>
  <c r="B126" i="32" s="1"/>
  <c r="C126" i="31"/>
  <c r="E126" i="31" s="1"/>
  <c r="C126" i="32" s="1"/>
  <c r="D126" i="31"/>
  <c r="D126" i="32" s="1"/>
  <c r="B127" i="31"/>
  <c r="B127" i="32" s="1"/>
  <c r="C127" i="31"/>
  <c r="D127" i="31"/>
  <c r="D127" i="32" s="1"/>
  <c r="B128" i="31"/>
  <c r="B128" i="32" s="1"/>
  <c r="C128" i="31"/>
  <c r="E128" i="31" s="1"/>
  <c r="C128" i="32" s="1"/>
  <c r="D128" i="31"/>
  <c r="D128" i="32" s="1"/>
  <c r="B129" i="31"/>
  <c r="B129" i="32" s="1"/>
  <c r="C129" i="31"/>
  <c r="D129" i="31"/>
  <c r="D129" i="32" s="1"/>
  <c r="B130" i="31"/>
  <c r="B130" i="32" s="1"/>
  <c r="C130" i="31"/>
  <c r="E130" i="31" s="1"/>
  <c r="C130" i="32" s="1"/>
  <c r="D130" i="31"/>
  <c r="D130" i="32" s="1"/>
  <c r="B131" i="31"/>
  <c r="B131" i="32" s="1"/>
  <c r="C131" i="31"/>
  <c r="D131" i="31"/>
  <c r="D131" i="32" s="1"/>
  <c r="B132" i="31"/>
  <c r="B132" i="32" s="1"/>
  <c r="C132" i="31"/>
  <c r="E132" i="31" s="1"/>
  <c r="C132" i="32" s="1"/>
  <c r="D132" i="31"/>
  <c r="D132" i="32" s="1"/>
  <c r="B133" i="31"/>
  <c r="B133" i="32" s="1"/>
  <c r="C133" i="31"/>
  <c r="D133" i="31"/>
  <c r="D133" i="32" s="1"/>
  <c r="B134" i="31"/>
  <c r="B134" i="32" s="1"/>
  <c r="C134" i="31"/>
  <c r="E134" i="31" s="1"/>
  <c r="C134" i="32" s="1"/>
  <c r="D134" i="31"/>
  <c r="D134" i="32" s="1"/>
  <c r="B135" i="31"/>
  <c r="B135" i="32" s="1"/>
  <c r="C135" i="31"/>
  <c r="D135" i="31"/>
  <c r="D135" i="32" s="1"/>
  <c r="B136" i="31"/>
  <c r="B136" i="32" s="1"/>
  <c r="C136" i="31"/>
  <c r="E136" i="31" s="1"/>
  <c r="C136" i="32" s="1"/>
  <c r="D136" i="31"/>
  <c r="D136" i="32" s="1"/>
  <c r="B137" i="31"/>
  <c r="B137" i="32" s="1"/>
  <c r="C137" i="31"/>
  <c r="D137" i="31"/>
  <c r="D137" i="32" s="1"/>
  <c r="B138" i="31"/>
  <c r="B138" i="32" s="1"/>
  <c r="C138" i="31"/>
  <c r="E138" i="31" s="1"/>
  <c r="C138" i="32" s="1"/>
  <c r="D138" i="31"/>
  <c r="D138" i="32" s="1"/>
  <c r="B139" i="31"/>
  <c r="B139" i="32" s="1"/>
  <c r="C139" i="31"/>
  <c r="D139" i="31"/>
  <c r="D139" i="32" s="1"/>
  <c r="B140" i="31"/>
  <c r="B140" i="32" s="1"/>
  <c r="C140" i="31"/>
  <c r="E140" i="31" s="1"/>
  <c r="C140" i="32" s="1"/>
  <c r="D140" i="31"/>
  <c r="D140" i="32" s="1"/>
  <c r="B141" i="31"/>
  <c r="B141" i="32" s="1"/>
  <c r="C141" i="31"/>
  <c r="D141" i="31"/>
  <c r="D141" i="32" s="1"/>
  <c r="B142" i="31"/>
  <c r="B142" i="32" s="1"/>
  <c r="C142" i="31"/>
  <c r="E142" i="31" s="1"/>
  <c r="C142" i="32" s="1"/>
  <c r="D142" i="31"/>
  <c r="D142" i="32" s="1"/>
  <c r="B143" i="31"/>
  <c r="B143" i="32" s="1"/>
  <c r="C143" i="31"/>
  <c r="D143" i="31"/>
  <c r="D143" i="32" s="1"/>
  <c r="B144" i="31"/>
  <c r="B144" i="32" s="1"/>
  <c r="C144" i="31"/>
  <c r="E144" i="31" s="1"/>
  <c r="C144" i="32" s="1"/>
  <c r="D144" i="31"/>
  <c r="D144" i="32" s="1"/>
  <c r="B145" i="31"/>
  <c r="B145" i="32" s="1"/>
  <c r="C145" i="31"/>
  <c r="D145" i="31"/>
  <c r="D145" i="32" s="1"/>
  <c r="B146" i="31"/>
  <c r="B146" i="32" s="1"/>
  <c r="C146" i="31"/>
  <c r="E146" i="31" s="1"/>
  <c r="C146" i="32" s="1"/>
  <c r="D146" i="31"/>
  <c r="D146" i="32" s="1"/>
  <c r="B147" i="31"/>
  <c r="B147" i="32" s="1"/>
  <c r="C147" i="31"/>
  <c r="D147" i="31"/>
  <c r="D147" i="32" s="1"/>
  <c r="B148" i="31"/>
  <c r="B148" i="32" s="1"/>
  <c r="C148" i="31"/>
  <c r="E148" i="31" s="1"/>
  <c r="C148" i="32" s="1"/>
  <c r="D148" i="31"/>
  <c r="D148" i="32" s="1"/>
  <c r="B149" i="31"/>
  <c r="B149" i="32" s="1"/>
  <c r="C149" i="31"/>
  <c r="D149" i="31"/>
  <c r="D149" i="32" s="1"/>
  <c r="B150" i="31"/>
  <c r="B150" i="32" s="1"/>
  <c r="C150" i="31"/>
  <c r="E150" i="31" s="1"/>
  <c r="C150" i="32" s="1"/>
  <c r="D150" i="31"/>
  <c r="D150" i="32" s="1"/>
  <c r="B151" i="31"/>
  <c r="B151" i="32" s="1"/>
  <c r="C151" i="31"/>
  <c r="D151" i="31"/>
  <c r="D151" i="32" s="1"/>
  <c r="B152" i="31"/>
  <c r="B152" i="32" s="1"/>
  <c r="C152" i="31"/>
  <c r="E152" i="31" s="1"/>
  <c r="C152" i="32" s="1"/>
  <c r="D152" i="31"/>
  <c r="D152" i="32" s="1"/>
  <c r="B153" i="31"/>
  <c r="B153" i="32" s="1"/>
  <c r="C153" i="31"/>
  <c r="D153" i="31"/>
  <c r="D153" i="32" s="1"/>
  <c r="B154" i="31"/>
  <c r="B154" i="32" s="1"/>
  <c r="C154" i="31"/>
  <c r="E154" i="31" s="1"/>
  <c r="C154" i="32" s="1"/>
  <c r="D154" i="31"/>
  <c r="D154" i="32" s="1"/>
  <c r="B155" i="31"/>
  <c r="B155" i="32" s="1"/>
  <c r="C155" i="31"/>
  <c r="D155" i="31"/>
  <c r="D155" i="32" s="1"/>
  <c r="B156" i="31"/>
  <c r="B156" i="32" s="1"/>
  <c r="C156" i="31"/>
  <c r="E156" i="31" s="1"/>
  <c r="C156" i="32" s="1"/>
  <c r="D156" i="31"/>
  <c r="D156" i="32" s="1"/>
  <c r="B157" i="31"/>
  <c r="B157" i="32" s="1"/>
  <c r="C157" i="31"/>
  <c r="D157" i="31"/>
  <c r="D157" i="32" s="1"/>
  <c r="B158" i="31"/>
  <c r="B158" i="32" s="1"/>
  <c r="C158" i="31"/>
  <c r="E158" i="31" s="1"/>
  <c r="C158" i="32" s="1"/>
  <c r="D158" i="31"/>
  <c r="D158" i="32" s="1"/>
  <c r="B159" i="31"/>
  <c r="B159" i="32" s="1"/>
  <c r="C159" i="31"/>
  <c r="D159" i="31"/>
  <c r="D159" i="32" s="1"/>
  <c r="B160" i="31"/>
  <c r="B160" i="32" s="1"/>
  <c r="C160" i="31"/>
  <c r="E160" i="31" s="1"/>
  <c r="C160" i="32" s="1"/>
  <c r="D160" i="31"/>
  <c r="D160" i="32" s="1"/>
  <c r="B161" i="31"/>
  <c r="B161" i="32" s="1"/>
  <c r="C161" i="31"/>
  <c r="D161" i="31"/>
  <c r="D161" i="32" s="1"/>
  <c r="B162" i="31"/>
  <c r="B162" i="32" s="1"/>
  <c r="C162" i="31"/>
  <c r="E162" i="31" s="1"/>
  <c r="C162" i="32" s="1"/>
  <c r="D162" i="31"/>
  <c r="D162" i="32" s="1"/>
  <c r="B163" i="31"/>
  <c r="B163" i="32" s="1"/>
  <c r="C163" i="31"/>
  <c r="D163" i="31"/>
  <c r="D163" i="32" s="1"/>
  <c r="B164" i="31"/>
  <c r="B164" i="32" s="1"/>
  <c r="C164" i="31"/>
  <c r="E164" i="31" s="1"/>
  <c r="C164" i="32" s="1"/>
  <c r="D164" i="31"/>
  <c r="D164" i="32" s="1"/>
  <c r="B165" i="31"/>
  <c r="B165" i="32" s="1"/>
  <c r="C165" i="31"/>
  <c r="D165" i="31"/>
  <c r="D165" i="32" s="1"/>
  <c r="B166" i="31"/>
  <c r="B166" i="32" s="1"/>
  <c r="C166" i="31"/>
  <c r="E166" i="31" s="1"/>
  <c r="C166" i="32" s="1"/>
  <c r="D166" i="31"/>
  <c r="D166" i="32" s="1"/>
  <c r="B167" i="31"/>
  <c r="B167" i="32" s="1"/>
  <c r="C167" i="31"/>
  <c r="D167" i="31"/>
  <c r="D167" i="32" s="1"/>
  <c r="B168" i="31"/>
  <c r="B168" i="32" s="1"/>
  <c r="C168" i="31"/>
  <c r="E168" i="31" s="1"/>
  <c r="C168" i="32" s="1"/>
  <c r="D168" i="31"/>
  <c r="D168" i="32" s="1"/>
  <c r="B169" i="31"/>
  <c r="B169" i="32" s="1"/>
  <c r="C169" i="31"/>
  <c r="D169" i="31"/>
  <c r="D169" i="32" s="1"/>
  <c r="B170" i="31"/>
  <c r="B170" i="32" s="1"/>
  <c r="C170" i="31"/>
  <c r="E170" i="31" s="1"/>
  <c r="C170" i="32" s="1"/>
  <c r="D170" i="31"/>
  <c r="D170" i="32" s="1"/>
  <c r="B171" i="31"/>
  <c r="B171" i="32" s="1"/>
  <c r="C171" i="31"/>
  <c r="D171" i="31"/>
  <c r="D171" i="32" s="1"/>
  <c r="B172" i="31"/>
  <c r="B172" i="32" s="1"/>
  <c r="C172" i="31"/>
  <c r="E172" i="31" s="1"/>
  <c r="C172" i="32" s="1"/>
  <c r="D172" i="31"/>
  <c r="D172" i="32" s="1"/>
  <c r="B173" i="31"/>
  <c r="B173" i="32" s="1"/>
  <c r="C173" i="31"/>
  <c r="D173" i="31"/>
  <c r="D173" i="32" s="1"/>
  <c r="B174" i="31"/>
  <c r="B174" i="32" s="1"/>
  <c r="C174" i="31"/>
  <c r="E174" i="31" s="1"/>
  <c r="C174" i="32" s="1"/>
  <c r="D174" i="31"/>
  <c r="D174" i="32" s="1"/>
  <c r="B175" i="31"/>
  <c r="B175" i="32" s="1"/>
  <c r="C175" i="31"/>
  <c r="D175" i="31"/>
  <c r="D175" i="32" s="1"/>
  <c r="B176" i="31"/>
  <c r="B176" i="32" s="1"/>
  <c r="C176" i="31"/>
  <c r="E176" i="31" s="1"/>
  <c r="C176" i="32" s="1"/>
  <c r="D176" i="31"/>
  <c r="D176" i="32" s="1"/>
  <c r="B177" i="31"/>
  <c r="B177" i="32" s="1"/>
  <c r="C177" i="31"/>
  <c r="D177" i="31"/>
  <c r="D177" i="32" s="1"/>
  <c r="B178" i="31"/>
  <c r="B178" i="32" s="1"/>
  <c r="C178" i="31"/>
  <c r="E178" i="31" s="1"/>
  <c r="C178" i="32" s="1"/>
  <c r="D178" i="31"/>
  <c r="D178" i="32" s="1"/>
  <c r="B179" i="31"/>
  <c r="B179" i="32" s="1"/>
  <c r="C179" i="31"/>
  <c r="D179" i="31"/>
  <c r="D179" i="32" s="1"/>
  <c r="B180" i="31"/>
  <c r="B180" i="32" s="1"/>
  <c r="C180" i="31"/>
  <c r="E180" i="31" s="1"/>
  <c r="C180" i="32" s="1"/>
  <c r="D180" i="31"/>
  <c r="D180" i="32" s="1"/>
  <c r="B181" i="31"/>
  <c r="B181" i="32" s="1"/>
  <c r="C181" i="31"/>
  <c r="D181" i="31"/>
  <c r="D181" i="32" s="1"/>
  <c r="B182" i="31"/>
  <c r="B182" i="32" s="1"/>
  <c r="C182" i="31"/>
  <c r="E182" i="31" s="1"/>
  <c r="C182" i="32" s="1"/>
  <c r="D182" i="31"/>
  <c r="D182" i="32" s="1"/>
  <c r="B183" i="31"/>
  <c r="B183" i="32" s="1"/>
  <c r="C183" i="31"/>
  <c r="D183" i="31"/>
  <c r="D183" i="32" s="1"/>
  <c r="B184" i="31"/>
  <c r="B184" i="32" s="1"/>
  <c r="C184" i="31"/>
  <c r="E184" i="31" s="1"/>
  <c r="C184" i="32" s="1"/>
  <c r="D184" i="31"/>
  <c r="D184" i="32" s="1"/>
  <c r="B185" i="31"/>
  <c r="B185" i="32" s="1"/>
  <c r="C185" i="31"/>
  <c r="D185" i="31"/>
  <c r="D185" i="32" s="1"/>
  <c r="B186" i="31"/>
  <c r="B186" i="32" s="1"/>
  <c r="C186" i="31"/>
  <c r="E186" i="31" s="1"/>
  <c r="C186" i="32" s="1"/>
  <c r="D186" i="31"/>
  <c r="D186" i="32" s="1"/>
  <c r="B187" i="31"/>
  <c r="B187" i="32" s="1"/>
  <c r="C187" i="31"/>
  <c r="D187" i="31"/>
  <c r="D187" i="32" s="1"/>
  <c r="B188" i="31"/>
  <c r="B188" i="32" s="1"/>
  <c r="C188" i="31"/>
  <c r="E188" i="31" s="1"/>
  <c r="C188" i="32" s="1"/>
  <c r="D188" i="31"/>
  <c r="D188" i="32" s="1"/>
  <c r="B189" i="31"/>
  <c r="B189" i="32" s="1"/>
  <c r="C189" i="31"/>
  <c r="D189" i="31"/>
  <c r="D189" i="32" s="1"/>
  <c r="B190" i="31"/>
  <c r="B190" i="32" s="1"/>
  <c r="C190" i="31"/>
  <c r="E190" i="31" s="1"/>
  <c r="C190" i="32" s="1"/>
  <c r="D190" i="31"/>
  <c r="D190" i="32" s="1"/>
  <c r="B191" i="31"/>
  <c r="B191" i="32" s="1"/>
  <c r="C191" i="31"/>
  <c r="D191" i="31"/>
  <c r="D191" i="32" s="1"/>
  <c r="B192" i="31"/>
  <c r="B192" i="32" s="1"/>
  <c r="C192" i="31"/>
  <c r="E192" i="31" s="1"/>
  <c r="C192" i="32" s="1"/>
  <c r="D192" i="31"/>
  <c r="D192" i="32" s="1"/>
  <c r="B193" i="31"/>
  <c r="B193" i="32" s="1"/>
  <c r="C193" i="31"/>
  <c r="D193" i="31"/>
  <c r="D193" i="32" s="1"/>
  <c r="B194" i="31"/>
  <c r="B194" i="32" s="1"/>
  <c r="C194" i="31"/>
  <c r="E194" i="31" s="1"/>
  <c r="C194" i="32" s="1"/>
  <c r="D194" i="31"/>
  <c r="D194" i="32" s="1"/>
  <c r="B195" i="31"/>
  <c r="B195" i="32" s="1"/>
  <c r="C195" i="31"/>
  <c r="D195" i="31"/>
  <c r="D195" i="32" s="1"/>
  <c r="B196" i="31"/>
  <c r="B196" i="32" s="1"/>
  <c r="C196" i="31"/>
  <c r="E196" i="31" s="1"/>
  <c r="C196" i="32" s="1"/>
  <c r="D196" i="31"/>
  <c r="D196" i="32" s="1"/>
  <c r="B197" i="31"/>
  <c r="B197" i="32" s="1"/>
  <c r="C197" i="31"/>
  <c r="D197" i="31"/>
  <c r="D197" i="32" s="1"/>
  <c r="B198" i="31"/>
  <c r="B198" i="32" s="1"/>
  <c r="C198" i="31"/>
  <c r="E198" i="31" s="1"/>
  <c r="C198" i="32" s="1"/>
  <c r="D198" i="31"/>
  <c r="D198" i="32" s="1"/>
  <c r="B199" i="31"/>
  <c r="B199" i="32" s="1"/>
  <c r="C199" i="31"/>
  <c r="D199" i="31"/>
  <c r="D199" i="32" s="1"/>
  <c r="B200" i="31"/>
  <c r="B200" i="32" s="1"/>
  <c r="C200" i="31"/>
  <c r="E200" i="31" s="1"/>
  <c r="C200" i="32" s="1"/>
  <c r="D200" i="31"/>
  <c r="D200" i="32" s="1"/>
  <c r="B201" i="31"/>
  <c r="B201" i="32" s="1"/>
  <c r="C201" i="31"/>
  <c r="D201" i="31"/>
  <c r="D201" i="32" s="1"/>
  <c r="B202" i="31"/>
  <c r="B202" i="32" s="1"/>
  <c r="C202" i="31"/>
  <c r="E202" i="31" s="1"/>
  <c r="C202" i="32" s="1"/>
  <c r="D202" i="31"/>
  <c r="D202" i="32" s="1"/>
  <c r="B203" i="31"/>
  <c r="B203" i="32" s="1"/>
  <c r="C203" i="31"/>
  <c r="D203" i="31"/>
  <c r="D203" i="32" s="1"/>
  <c r="B204" i="31"/>
  <c r="B204" i="32" s="1"/>
  <c r="C204" i="31"/>
  <c r="E204" i="31" s="1"/>
  <c r="C204" i="32" s="1"/>
  <c r="D204" i="31"/>
  <c r="D204" i="32" s="1"/>
  <c r="B205" i="31"/>
  <c r="B205" i="32" s="1"/>
  <c r="C205" i="31"/>
  <c r="D205" i="31"/>
  <c r="D205" i="32" s="1"/>
  <c r="B206" i="31"/>
  <c r="B206" i="32" s="1"/>
  <c r="C206" i="31"/>
  <c r="E206" i="31" s="1"/>
  <c r="C206" i="32" s="1"/>
  <c r="D206" i="31"/>
  <c r="D206" i="32" s="1"/>
  <c r="B207" i="31"/>
  <c r="B207" i="32" s="1"/>
  <c r="C207" i="31"/>
  <c r="D207" i="31"/>
  <c r="D207" i="32" s="1"/>
  <c r="B208" i="31"/>
  <c r="B208" i="32" s="1"/>
  <c r="C208" i="31"/>
  <c r="E208" i="31" s="1"/>
  <c r="C208" i="32" s="1"/>
  <c r="D208" i="31"/>
  <c r="D208" i="32" s="1"/>
  <c r="B209" i="31"/>
  <c r="B209" i="32" s="1"/>
  <c r="C209" i="31"/>
  <c r="D209" i="31"/>
  <c r="D209" i="32" s="1"/>
  <c r="B210" i="31"/>
  <c r="B210" i="32" s="1"/>
  <c r="C210" i="31"/>
  <c r="E210" i="31" s="1"/>
  <c r="C210" i="32" s="1"/>
  <c r="D210" i="31"/>
  <c r="D210" i="32" s="1"/>
  <c r="B211" i="31"/>
  <c r="B211" i="32" s="1"/>
  <c r="C211" i="31"/>
  <c r="D211" i="31"/>
  <c r="D211" i="32" s="1"/>
  <c r="B212" i="31"/>
  <c r="B212" i="32" s="1"/>
  <c r="C212" i="31"/>
  <c r="E212" i="31" s="1"/>
  <c r="C212" i="32" s="1"/>
  <c r="D212" i="31"/>
  <c r="D212" i="32" s="1"/>
  <c r="B213" i="31"/>
  <c r="B213" i="32" s="1"/>
  <c r="C213" i="31"/>
  <c r="D213" i="31"/>
  <c r="D213" i="32" s="1"/>
  <c r="B214" i="31"/>
  <c r="B214" i="32" s="1"/>
  <c r="C214" i="31"/>
  <c r="E214" i="31" s="1"/>
  <c r="C214" i="32" s="1"/>
  <c r="D214" i="31"/>
  <c r="D214" i="32" s="1"/>
  <c r="B215" i="31"/>
  <c r="B215" i="32" s="1"/>
  <c r="C215" i="31"/>
  <c r="D215" i="31"/>
  <c r="D215" i="32" s="1"/>
  <c r="B216" i="31"/>
  <c r="B216" i="32" s="1"/>
  <c r="C216" i="31"/>
  <c r="E216" i="31" s="1"/>
  <c r="C216" i="32" s="1"/>
  <c r="D216" i="31"/>
  <c r="D216" i="32" s="1"/>
  <c r="B217" i="31"/>
  <c r="B217" i="32" s="1"/>
  <c r="C217" i="31"/>
  <c r="D217" i="31"/>
  <c r="D217" i="32" s="1"/>
  <c r="B218" i="31"/>
  <c r="B218" i="32" s="1"/>
  <c r="C218" i="31"/>
  <c r="E218" i="31" s="1"/>
  <c r="C218" i="32" s="1"/>
  <c r="D218" i="31"/>
  <c r="D218" i="32" s="1"/>
  <c r="B219" i="31"/>
  <c r="B219" i="32" s="1"/>
  <c r="C219" i="31"/>
  <c r="D219" i="31"/>
  <c r="D219" i="32" s="1"/>
  <c r="B220" i="31"/>
  <c r="B220" i="32" s="1"/>
  <c r="C220" i="31"/>
  <c r="E220" i="31" s="1"/>
  <c r="C220" i="32" s="1"/>
  <c r="D220" i="31"/>
  <c r="D220" i="32" s="1"/>
  <c r="B221" i="31"/>
  <c r="B221" i="32" s="1"/>
  <c r="C221" i="31"/>
  <c r="D221" i="31"/>
  <c r="D221" i="32" s="1"/>
  <c r="B222" i="31"/>
  <c r="B222" i="32" s="1"/>
  <c r="C222" i="31"/>
  <c r="E222" i="31" s="1"/>
  <c r="C222" i="32" s="1"/>
  <c r="D222" i="31"/>
  <c r="D222" i="32" s="1"/>
  <c r="B223" i="31"/>
  <c r="B223" i="32" s="1"/>
  <c r="C223" i="31"/>
  <c r="D223" i="31"/>
  <c r="D223" i="32" s="1"/>
  <c r="B224" i="31"/>
  <c r="B224" i="32" s="1"/>
  <c r="C224" i="31"/>
  <c r="E224" i="31" s="1"/>
  <c r="C224" i="32" s="1"/>
  <c r="D224" i="31"/>
  <c r="D224" i="32" s="1"/>
  <c r="B225" i="31"/>
  <c r="B225" i="32" s="1"/>
  <c r="C225" i="31"/>
  <c r="D225" i="31"/>
  <c r="D225" i="32" s="1"/>
  <c r="B226" i="31"/>
  <c r="B226" i="32" s="1"/>
  <c r="C226" i="31"/>
  <c r="E226" i="31" s="1"/>
  <c r="C226" i="32" s="1"/>
  <c r="D226" i="31"/>
  <c r="D226" i="32" s="1"/>
  <c r="B227" i="31"/>
  <c r="B227" i="32" s="1"/>
  <c r="C227" i="31"/>
  <c r="D227" i="31"/>
  <c r="D227" i="32" s="1"/>
  <c r="B228" i="31"/>
  <c r="B228" i="32" s="1"/>
  <c r="C228" i="31"/>
  <c r="E228" i="31" s="1"/>
  <c r="C228" i="32" s="1"/>
  <c r="D228" i="31"/>
  <c r="D228" i="32" s="1"/>
  <c r="B229" i="31"/>
  <c r="B229" i="32" s="1"/>
  <c r="C229" i="31"/>
  <c r="D229" i="31"/>
  <c r="D229" i="32" s="1"/>
  <c r="B230" i="31"/>
  <c r="B230" i="32" s="1"/>
  <c r="C230" i="31"/>
  <c r="E230" i="31" s="1"/>
  <c r="C230" i="32" s="1"/>
  <c r="D230" i="31"/>
  <c r="D230" i="32" s="1"/>
  <c r="B231" i="31"/>
  <c r="B231" i="32" s="1"/>
  <c r="C231" i="31"/>
  <c r="D231" i="31"/>
  <c r="D231" i="32" s="1"/>
  <c r="B232" i="31"/>
  <c r="B232" i="32" s="1"/>
  <c r="C232" i="31"/>
  <c r="E232" i="31" s="1"/>
  <c r="C232" i="32" s="1"/>
  <c r="D232" i="31"/>
  <c r="D232" i="32" s="1"/>
  <c r="B233" i="31"/>
  <c r="B233" i="32" s="1"/>
  <c r="C233" i="31"/>
  <c r="D233" i="31"/>
  <c r="D233" i="32" s="1"/>
  <c r="B234" i="31"/>
  <c r="B234" i="32" s="1"/>
  <c r="C234" i="31"/>
  <c r="E234" i="31" s="1"/>
  <c r="C234" i="32" s="1"/>
  <c r="D234" i="31"/>
  <c r="D234" i="32" s="1"/>
  <c r="B235" i="31"/>
  <c r="B235" i="32" s="1"/>
  <c r="C235" i="31"/>
  <c r="D235" i="31"/>
  <c r="D235" i="32" s="1"/>
  <c r="B236" i="31"/>
  <c r="B236" i="32" s="1"/>
  <c r="C236" i="31"/>
  <c r="E236" i="31" s="1"/>
  <c r="C236" i="32" s="1"/>
  <c r="D236" i="31"/>
  <c r="D236" i="32" s="1"/>
  <c r="B237" i="31"/>
  <c r="B237" i="32" s="1"/>
  <c r="C237" i="31"/>
  <c r="D237" i="31"/>
  <c r="D237" i="32" s="1"/>
  <c r="B238" i="31"/>
  <c r="B238" i="32" s="1"/>
  <c r="C238" i="31"/>
  <c r="E238" i="31" s="1"/>
  <c r="C238" i="32" s="1"/>
  <c r="D238" i="31"/>
  <c r="D238" i="32" s="1"/>
  <c r="B239" i="31"/>
  <c r="B239" i="32" s="1"/>
  <c r="C239" i="31"/>
  <c r="D239" i="31"/>
  <c r="D239" i="32" s="1"/>
  <c r="B240" i="31"/>
  <c r="B240" i="32" s="1"/>
  <c r="C240" i="31"/>
  <c r="E240" i="31" s="1"/>
  <c r="C240" i="32" s="1"/>
  <c r="D240" i="31"/>
  <c r="D240" i="32" s="1"/>
  <c r="B241" i="31"/>
  <c r="B241" i="32" s="1"/>
  <c r="C241" i="31"/>
  <c r="D241" i="31"/>
  <c r="D241" i="32" s="1"/>
  <c r="B242" i="31"/>
  <c r="B242" i="32" s="1"/>
  <c r="C242" i="31"/>
  <c r="E242" i="31" s="1"/>
  <c r="C242" i="32" s="1"/>
  <c r="D242" i="31"/>
  <c r="D242" i="32" s="1"/>
  <c r="B243" i="31"/>
  <c r="B243" i="32" s="1"/>
  <c r="C243" i="31"/>
  <c r="D243" i="31"/>
  <c r="D243" i="32" s="1"/>
  <c r="B244" i="31"/>
  <c r="B244" i="32" s="1"/>
  <c r="C244" i="31"/>
  <c r="E244" i="31" s="1"/>
  <c r="C244" i="32" s="1"/>
  <c r="D244" i="31"/>
  <c r="D244" i="32" s="1"/>
  <c r="B245" i="31"/>
  <c r="B245" i="32" s="1"/>
  <c r="C245" i="31"/>
  <c r="D245" i="31"/>
  <c r="D245" i="32" s="1"/>
  <c r="B246" i="31"/>
  <c r="B246" i="32" s="1"/>
  <c r="C246" i="31"/>
  <c r="E246" i="31" s="1"/>
  <c r="C246" i="32" s="1"/>
  <c r="D246" i="31"/>
  <c r="D246" i="32" s="1"/>
  <c r="B247" i="31"/>
  <c r="B247" i="32" s="1"/>
  <c r="C247" i="31"/>
  <c r="D247" i="31"/>
  <c r="D247" i="32" s="1"/>
  <c r="B248" i="31"/>
  <c r="B248" i="32" s="1"/>
  <c r="C248" i="31"/>
  <c r="E248" i="31" s="1"/>
  <c r="C248" i="32" s="1"/>
  <c r="D248" i="31"/>
  <c r="D248" i="32" s="1"/>
  <c r="B249" i="31"/>
  <c r="B249" i="32" s="1"/>
  <c r="C249" i="31"/>
  <c r="D249" i="31"/>
  <c r="D249" i="32" s="1"/>
  <c r="B250" i="31"/>
  <c r="B250" i="32" s="1"/>
  <c r="C250" i="31"/>
  <c r="E250" i="31" s="1"/>
  <c r="C250" i="32" s="1"/>
  <c r="D250" i="31"/>
  <c r="D250" i="32" s="1"/>
  <c r="B251" i="31"/>
  <c r="B251" i="32" s="1"/>
  <c r="C251" i="31"/>
  <c r="D251" i="31"/>
  <c r="D251" i="32" s="1"/>
  <c r="B252" i="31"/>
  <c r="B252" i="32" s="1"/>
  <c r="C252" i="31"/>
  <c r="E252" i="31" s="1"/>
  <c r="C252" i="32" s="1"/>
  <c r="D252" i="31"/>
  <c r="D252" i="32" s="1"/>
  <c r="B253" i="31"/>
  <c r="B253" i="32" s="1"/>
  <c r="C253" i="31"/>
  <c r="D253" i="31"/>
  <c r="D253" i="32" s="1"/>
  <c r="B254" i="31"/>
  <c r="B254" i="32" s="1"/>
  <c r="C254" i="31"/>
  <c r="E254" i="31" s="1"/>
  <c r="C254" i="32" s="1"/>
  <c r="D254" i="31"/>
  <c r="D254" i="32" s="1"/>
  <c r="B255" i="31"/>
  <c r="B255" i="32" s="1"/>
  <c r="C255" i="31"/>
  <c r="D255" i="31"/>
  <c r="D255" i="32" s="1"/>
  <c r="B256" i="31"/>
  <c r="B256" i="32" s="1"/>
  <c r="C256" i="31"/>
  <c r="E256" i="31" s="1"/>
  <c r="C256" i="32" s="1"/>
  <c r="D256" i="31"/>
  <c r="D256" i="32" s="1"/>
  <c r="B257" i="31"/>
  <c r="B257" i="32" s="1"/>
  <c r="C257" i="31"/>
  <c r="D257" i="31"/>
  <c r="D257" i="32" s="1"/>
  <c r="B258" i="31"/>
  <c r="B258" i="32" s="1"/>
  <c r="C258" i="31"/>
  <c r="E258" i="31" s="1"/>
  <c r="C258" i="32" s="1"/>
  <c r="D258" i="31"/>
  <c r="D258" i="32" s="1"/>
  <c r="B259" i="31"/>
  <c r="B259" i="32" s="1"/>
  <c r="C259" i="31"/>
  <c r="D259" i="31"/>
  <c r="D259" i="32" s="1"/>
  <c r="B260" i="31"/>
  <c r="B260" i="32" s="1"/>
  <c r="C260" i="31"/>
  <c r="E260" i="31" s="1"/>
  <c r="C260" i="32" s="1"/>
  <c r="D260" i="31"/>
  <c r="D260" i="32" s="1"/>
  <c r="B261" i="31"/>
  <c r="B261" i="32" s="1"/>
  <c r="C261" i="31"/>
  <c r="D261" i="31"/>
  <c r="D261" i="32" s="1"/>
  <c r="B262" i="31"/>
  <c r="B262" i="32" s="1"/>
  <c r="C262" i="31"/>
  <c r="E262" i="31" s="1"/>
  <c r="C262" i="32" s="1"/>
  <c r="D262" i="31"/>
  <c r="D262" i="32" s="1"/>
  <c r="B263" i="31"/>
  <c r="B263" i="32" s="1"/>
  <c r="C263" i="31"/>
  <c r="D263" i="31"/>
  <c r="D263" i="32" s="1"/>
  <c r="B264" i="31"/>
  <c r="B264" i="32" s="1"/>
  <c r="C264" i="31"/>
  <c r="E264" i="31" s="1"/>
  <c r="C264" i="32" s="1"/>
  <c r="D264" i="31"/>
  <c r="D264" i="32" s="1"/>
  <c r="B265" i="31"/>
  <c r="B265" i="32" s="1"/>
  <c r="C265" i="31"/>
  <c r="D265" i="31"/>
  <c r="D265" i="32" s="1"/>
  <c r="B266" i="31"/>
  <c r="B266" i="32" s="1"/>
  <c r="C266" i="31"/>
  <c r="E266" i="31" s="1"/>
  <c r="C266" i="32" s="1"/>
  <c r="D266" i="31"/>
  <c r="D266" i="32" s="1"/>
  <c r="B267" i="31"/>
  <c r="B267" i="32" s="1"/>
  <c r="C267" i="31"/>
  <c r="D267" i="31"/>
  <c r="D267" i="32" s="1"/>
  <c r="B268" i="31"/>
  <c r="B268" i="32" s="1"/>
  <c r="C268" i="31"/>
  <c r="E268" i="31" s="1"/>
  <c r="C268" i="32" s="1"/>
  <c r="D268" i="31"/>
  <c r="D268" i="32" s="1"/>
  <c r="B269" i="31"/>
  <c r="B269" i="32" s="1"/>
  <c r="C269" i="31"/>
  <c r="D269" i="31"/>
  <c r="D269" i="32" s="1"/>
  <c r="B270" i="31"/>
  <c r="B270" i="32" s="1"/>
  <c r="C270" i="31"/>
  <c r="E270" i="31" s="1"/>
  <c r="C270" i="32" s="1"/>
  <c r="D270" i="31"/>
  <c r="D270" i="32" s="1"/>
  <c r="B271" i="31"/>
  <c r="B271" i="32" s="1"/>
  <c r="C271" i="31"/>
  <c r="D271" i="31"/>
  <c r="D271" i="32" s="1"/>
  <c r="B272" i="31"/>
  <c r="B272" i="32" s="1"/>
  <c r="C272" i="31"/>
  <c r="E272" i="31" s="1"/>
  <c r="C272" i="32" s="1"/>
  <c r="D272" i="31"/>
  <c r="D272" i="32" s="1"/>
  <c r="B273" i="31"/>
  <c r="B273" i="32" s="1"/>
  <c r="C273" i="31"/>
  <c r="D273" i="31"/>
  <c r="D273" i="32" s="1"/>
  <c r="B274" i="31"/>
  <c r="B274" i="32" s="1"/>
  <c r="C274" i="31"/>
  <c r="E274" i="31" s="1"/>
  <c r="C274" i="32" s="1"/>
  <c r="D274" i="31"/>
  <c r="D274" i="32" s="1"/>
  <c r="B275" i="31"/>
  <c r="B275" i="32" s="1"/>
  <c r="C275" i="31"/>
  <c r="D275" i="31"/>
  <c r="D275" i="32" s="1"/>
  <c r="B276" i="31"/>
  <c r="B276" i="32" s="1"/>
  <c r="C276" i="31"/>
  <c r="E276" i="31" s="1"/>
  <c r="C276" i="32" s="1"/>
  <c r="D276" i="31"/>
  <c r="D276" i="32" s="1"/>
  <c r="B277" i="31"/>
  <c r="B277" i="32" s="1"/>
  <c r="C277" i="31"/>
  <c r="D277" i="31"/>
  <c r="D277" i="32" s="1"/>
  <c r="B278" i="31"/>
  <c r="B278" i="32" s="1"/>
  <c r="C278" i="31"/>
  <c r="E278" i="31" s="1"/>
  <c r="C278" i="32" s="1"/>
  <c r="D278" i="31"/>
  <c r="D278" i="32" s="1"/>
  <c r="B279" i="31"/>
  <c r="B279" i="32" s="1"/>
  <c r="C279" i="31"/>
  <c r="D279" i="31"/>
  <c r="D279" i="32" s="1"/>
  <c r="B280" i="31"/>
  <c r="B280" i="32" s="1"/>
  <c r="C280" i="31"/>
  <c r="E280" i="31" s="1"/>
  <c r="C280" i="32" s="1"/>
  <c r="D280" i="31"/>
  <c r="D280" i="32" s="1"/>
  <c r="B281" i="31"/>
  <c r="B281" i="32" s="1"/>
  <c r="C281" i="31"/>
  <c r="D281" i="31"/>
  <c r="D281" i="32" s="1"/>
  <c r="B282" i="31"/>
  <c r="B282" i="32" s="1"/>
  <c r="C282" i="31"/>
  <c r="E282" i="31" s="1"/>
  <c r="C282" i="32" s="1"/>
  <c r="D282" i="31"/>
  <c r="D282" i="32" s="1"/>
  <c r="B283" i="31"/>
  <c r="B283" i="32" s="1"/>
  <c r="C283" i="31"/>
  <c r="D283" i="31"/>
  <c r="D283" i="32" s="1"/>
  <c r="B284" i="31"/>
  <c r="B284" i="32" s="1"/>
  <c r="C284" i="31"/>
  <c r="E284" i="31" s="1"/>
  <c r="C284" i="32" s="1"/>
  <c r="D284" i="31"/>
  <c r="D284" i="32" s="1"/>
  <c r="B285" i="31"/>
  <c r="B285" i="32" s="1"/>
  <c r="C285" i="31"/>
  <c r="D285" i="31"/>
  <c r="D285" i="32" s="1"/>
  <c r="B286" i="31"/>
  <c r="B286" i="32" s="1"/>
  <c r="C286" i="31"/>
  <c r="E286" i="31" s="1"/>
  <c r="C286" i="32" s="1"/>
  <c r="D286" i="31"/>
  <c r="D286" i="32" s="1"/>
  <c r="B287" i="31"/>
  <c r="B287" i="32" s="1"/>
  <c r="C287" i="31"/>
  <c r="D287" i="31"/>
  <c r="D287" i="32" s="1"/>
  <c r="B288" i="31"/>
  <c r="B288" i="32" s="1"/>
  <c r="C288" i="31"/>
  <c r="E288" i="31" s="1"/>
  <c r="C288" i="32" s="1"/>
  <c r="D288" i="31"/>
  <c r="D288" i="32" s="1"/>
  <c r="B289" i="31"/>
  <c r="B289" i="32" s="1"/>
  <c r="C289" i="31"/>
  <c r="D289" i="31"/>
  <c r="D289" i="32" s="1"/>
  <c r="B290" i="31"/>
  <c r="B290" i="32" s="1"/>
  <c r="C290" i="31"/>
  <c r="E290" i="31" s="1"/>
  <c r="C290" i="32" s="1"/>
  <c r="D290" i="31"/>
  <c r="D290" i="32" s="1"/>
  <c r="B291" i="31"/>
  <c r="B291" i="32" s="1"/>
  <c r="C291" i="31"/>
  <c r="D291" i="31"/>
  <c r="D291" i="32" s="1"/>
  <c r="B292" i="31"/>
  <c r="B292" i="32" s="1"/>
  <c r="C292" i="31"/>
  <c r="E292" i="31" s="1"/>
  <c r="C292" i="32" s="1"/>
  <c r="D292" i="31"/>
  <c r="D292" i="32" s="1"/>
  <c r="B293" i="31"/>
  <c r="B293" i="32" s="1"/>
  <c r="C293" i="31"/>
  <c r="D293" i="31"/>
  <c r="D293" i="32" s="1"/>
  <c r="B294" i="31"/>
  <c r="B294" i="32" s="1"/>
  <c r="C294" i="31"/>
  <c r="E294" i="31" s="1"/>
  <c r="C294" i="32" s="1"/>
  <c r="D294" i="31"/>
  <c r="D294" i="32" s="1"/>
  <c r="B295" i="31"/>
  <c r="B295" i="32" s="1"/>
  <c r="C295" i="31"/>
  <c r="D295" i="31"/>
  <c r="D295" i="32" s="1"/>
  <c r="B296" i="31"/>
  <c r="B296" i="32" s="1"/>
  <c r="C296" i="31"/>
  <c r="E296" i="31" s="1"/>
  <c r="C296" i="32" s="1"/>
  <c r="D296" i="31"/>
  <c r="D296" i="32" s="1"/>
  <c r="B297" i="31"/>
  <c r="B297" i="32" s="1"/>
  <c r="C297" i="31"/>
  <c r="D297" i="31"/>
  <c r="D297" i="32" s="1"/>
  <c r="B298" i="31"/>
  <c r="B298" i="32" s="1"/>
  <c r="C298" i="31"/>
  <c r="E298" i="31" s="1"/>
  <c r="C298" i="32" s="1"/>
  <c r="D298" i="31"/>
  <c r="D298" i="32" s="1"/>
  <c r="B299" i="31"/>
  <c r="B299" i="32" s="1"/>
  <c r="C299" i="31"/>
  <c r="D299" i="31"/>
  <c r="D299" i="32" s="1"/>
  <c r="B300" i="31"/>
  <c r="B300" i="32" s="1"/>
  <c r="C300" i="31"/>
  <c r="E300" i="31" s="1"/>
  <c r="C300" i="32" s="1"/>
  <c r="D300" i="31"/>
  <c r="D300" i="32" s="1"/>
  <c r="B301" i="31"/>
  <c r="B301" i="32" s="1"/>
  <c r="C301" i="31"/>
  <c r="D301" i="31"/>
  <c r="D301" i="32" s="1"/>
  <c r="B302" i="31"/>
  <c r="B302" i="32" s="1"/>
  <c r="C302" i="31"/>
  <c r="E302" i="31" s="1"/>
  <c r="C302" i="32" s="1"/>
  <c r="D302" i="31"/>
  <c r="D302" i="32" s="1"/>
  <c r="B303" i="31"/>
  <c r="B303" i="32" s="1"/>
  <c r="C303" i="31"/>
  <c r="D303" i="31"/>
  <c r="D303" i="32" s="1"/>
  <c r="B304" i="31"/>
  <c r="B304" i="32" s="1"/>
  <c r="C304" i="31"/>
  <c r="E304" i="31" s="1"/>
  <c r="C304" i="32" s="1"/>
  <c r="D304" i="31"/>
  <c r="D304" i="32" s="1"/>
  <c r="B305" i="31"/>
  <c r="B305" i="32" s="1"/>
  <c r="C305" i="31"/>
  <c r="D305" i="31"/>
  <c r="D305" i="32" s="1"/>
  <c r="B306" i="31"/>
  <c r="B306" i="32" s="1"/>
  <c r="C306" i="31"/>
  <c r="E306" i="31" s="1"/>
  <c r="C306" i="32" s="1"/>
  <c r="D306" i="31"/>
  <c r="D306" i="32" s="1"/>
  <c r="B307" i="31"/>
  <c r="B307" i="32" s="1"/>
  <c r="C307" i="31"/>
  <c r="D307" i="31"/>
  <c r="D307" i="32" s="1"/>
  <c r="B308" i="31"/>
  <c r="B308" i="32" s="1"/>
  <c r="C308" i="31"/>
  <c r="E308" i="31" s="1"/>
  <c r="C308" i="32" s="1"/>
  <c r="D308" i="31"/>
  <c r="D308" i="32" s="1"/>
  <c r="B309" i="31"/>
  <c r="B309" i="32" s="1"/>
  <c r="C309" i="31"/>
  <c r="D309" i="31"/>
  <c r="D309" i="32" s="1"/>
  <c r="B310" i="31"/>
  <c r="B310" i="32" s="1"/>
  <c r="C310" i="31"/>
  <c r="E310" i="31" s="1"/>
  <c r="C310" i="32" s="1"/>
  <c r="D310" i="31"/>
  <c r="D310" i="32" s="1"/>
  <c r="B311" i="31"/>
  <c r="B311" i="32" s="1"/>
  <c r="C311" i="31"/>
  <c r="D311" i="31"/>
  <c r="D311" i="32" s="1"/>
  <c r="B312" i="31"/>
  <c r="B312" i="32" s="1"/>
  <c r="C312" i="31"/>
  <c r="E312" i="31" s="1"/>
  <c r="C312" i="32" s="1"/>
  <c r="D312" i="31"/>
  <c r="D312" i="32" s="1"/>
  <c r="B313" i="31"/>
  <c r="B313" i="32" s="1"/>
  <c r="C313" i="31"/>
  <c r="D313" i="31"/>
  <c r="D313" i="32" s="1"/>
  <c r="B314" i="31"/>
  <c r="B314" i="32" s="1"/>
  <c r="C314" i="31"/>
  <c r="E314" i="31" s="1"/>
  <c r="C314" i="32" s="1"/>
  <c r="D314" i="31"/>
  <c r="D314" i="32" s="1"/>
  <c r="B315" i="31"/>
  <c r="B315" i="32" s="1"/>
  <c r="C315" i="31"/>
  <c r="D315" i="31"/>
  <c r="D315" i="32" s="1"/>
  <c r="B316" i="31"/>
  <c r="B316" i="32" s="1"/>
  <c r="C316" i="31"/>
  <c r="E316" i="31" s="1"/>
  <c r="C316" i="32" s="1"/>
  <c r="D316" i="31"/>
  <c r="D316" i="32" s="1"/>
  <c r="B317" i="31"/>
  <c r="B317" i="32" s="1"/>
  <c r="C317" i="31"/>
  <c r="D317" i="31"/>
  <c r="D317" i="32" s="1"/>
  <c r="B318" i="31"/>
  <c r="B318" i="32" s="1"/>
  <c r="C318" i="31"/>
  <c r="E318" i="31" s="1"/>
  <c r="C318" i="32" s="1"/>
  <c r="D318" i="31"/>
  <c r="D318" i="32" s="1"/>
  <c r="B319" i="31"/>
  <c r="B319" i="32" s="1"/>
  <c r="C319" i="31"/>
  <c r="D319" i="31"/>
  <c r="D319" i="32" s="1"/>
  <c r="B320" i="31"/>
  <c r="B320" i="32" s="1"/>
  <c r="C320" i="31"/>
  <c r="E320" i="31" s="1"/>
  <c r="C320" i="32" s="1"/>
  <c r="D320" i="31"/>
  <c r="D320" i="32" s="1"/>
  <c r="B321" i="31"/>
  <c r="B321" i="32" s="1"/>
  <c r="C321" i="31"/>
  <c r="D321" i="31"/>
  <c r="D321" i="32" s="1"/>
  <c r="B322" i="31"/>
  <c r="B322" i="32" s="1"/>
  <c r="C322" i="31"/>
  <c r="E322" i="31" s="1"/>
  <c r="C322" i="32" s="1"/>
  <c r="D322" i="31"/>
  <c r="D322" i="32" s="1"/>
  <c r="B323" i="31"/>
  <c r="B323" i="32" s="1"/>
  <c r="C323" i="31"/>
  <c r="D323" i="31"/>
  <c r="D323" i="32" s="1"/>
  <c r="B324" i="31"/>
  <c r="B324" i="32" s="1"/>
  <c r="C324" i="31"/>
  <c r="E324" i="31" s="1"/>
  <c r="C324" i="32" s="1"/>
  <c r="D324" i="31"/>
  <c r="D324" i="32" s="1"/>
  <c r="B325" i="31"/>
  <c r="B325" i="32" s="1"/>
  <c r="C325" i="31"/>
  <c r="D325" i="31"/>
  <c r="D325" i="32" s="1"/>
  <c r="B326" i="31"/>
  <c r="B326" i="32" s="1"/>
  <c r="C326" i="31"/>
  <c r="E326" i="31" s="1"/>
  <c r="C326" i="32" s="1"/>
  <c r="D326" i="31"/>
  <c r="D326" i="32" s="1"/>
  <c r="B327" i="31"/>
  <c r="B327" i="32" s="1"/>
  <c r="C327" i="31"/>
  <c r="D327" i="31"/>
  <c r="D327" i="32" s="1"/>
  <c r="B328" i="31"/>
  <c r="B328" i="32" s="1"/>
  <c r="C328" i="31"/>
  <c r="E328" i="31" s="1"/>
  <c r="C328" i="32" s="1"/>
  <c r="D328" i="31"/>
  <c r="D328" i="32" s="1"/>
  <c r="B329" i="31"/>
  <c r="B329" i="32" s="1"/>
  <c r="C329" i="31"/>
  <c r="D329" i="31"/>
  <c r="D329" i="32" s="1"/>
  <c r="B330" i="31"/>
  <c r="B330" i="32" s="1"/>
  <c r="C330" i="31"/>
  <c r="E330" i="31" s="1"/>
  <c r="C330" i="32" s="1"/>
  <c r="D330" i="31"/>
  <c r="D330" i="32" s="1"/>
  <c r="B331" i="31"/>
  <c r="B331" i="32" s="1"/>
  <c r="C331" i="31"/>
  <c r="D331" i="31"/>
  <c r="D331" i="32" s="1"/>
  <c r="B332" i="31"/>
  <c r="B332" i="32" s="1"/>
  <c r="C332" i="31"/>
  <c r="E332" i="31" s="1"/>
  <c r="C332" i="32" s="1"/>
  <c r="D332" i="31"/>
  <c r="D332" i="32" s="1"/>
  <c r="B333" i="31"/>
  <c r="B333" i="32" s="1"/>
  <c r="C333" i="31"/>
  <c r="D333" i="31"/>
  <c r="D333" i="32" s="1"/>
  <c r="B334" i="31"/>
  <c r="B334" i="32" s="1"/>
  <c r="C334" i="31"/>
  <c r="E334" i="31" s="1"/>
  <c r="C334" i="32" s="1"/>
  <c r="D334" i="31"/>
  <c r="D334" i="32" s="1"/>
  <c r="B335" i="31"/>
  <c r="B335" i="32" s="1"/>
  <c r="C335" i="31"/>
  <c r="D335" i="31"/>
  <c r="D335" i="32" s="1"/>
  <c r="B336" i="31"/>
  <c r="B336" i="32" s="1"/>
  <c r="C336" i="31"/>
  <c r="E336" i="31" s="1"/>
  <c r="C336" i="32" s="1"/>
  <c r="D336" i="31"/>
  <c r="D336" i="32" s="1"/>
  <c r="B337" i="31"/>
  <c r="B337" i="32" s="1"/>
  <c r="C337" i="31"/>
  <c r="D337" i="31"/>
  <c r="D337" i="32" s="1"/>
  <c r="B338" i="31"/>
  <c r="B338" i="32" s="1"/>
  <c r="C338" i="31"/>
  <c r="E338" i="31" s="1"/>
  <c r="C338" i="32" s="1"/>
  <c r="D338" i="31"/>
  <c r="D338" i="32" s="1"/>
  <c r="B339" i="31"/>
  <c r="B339" i="32" s="1"/>
  <c r="C339" i="31"/>
  <c r="D339" i="31"/>
  <c r="D339" i="32" s="1"/>
  <c r="B340" i="31"/>
  <c r="B340" i="32" s="1"/>
  <c r="C340" i="31"/>
  <c r="E340" i="31" s="1"/>
  <c r="C340" i="32" s="1"/>
  <c r="D340" i="31"/>
  <c r="D340" i="32" s="1"/>
  <c r="B341" i="31"/>
  <c r="B341" i="32" s="1"/>
  <c r="C341" i="31"/>
  <c r="D341" i="31"/>
  <c r="D341" i="32" s="1"/>
  <c r="B342" i="31"/>
  <c r="B342" i="32" s="1"/>
  <c r="C342" i="31"/>
  <c r="E342" i="31" s="1"/>
  <c r="C342" i="32" s="1"/>
  <c r="D342" i="31"/>
  <c r="D342" i="32" s="1"/>
  <c r="B343" i="31"/>
  <c r="B343" i="32" s="1"/>
  <c r="C343" i="31"/>
  <c r="D343" i="31"/>
  <c r="D343" i="32" s="1"/>
  <c r="B344" i="31"/>
  <c r="B344" i="32" s="1"/>
  <c r="C344" i="31"/>
  <c r="E344" i="31" s="1"/>
  <c r="C344" i="32" s="1"/>
  <c r="D344" i="31"/>
  <c r="D344" i="32" s="1"/>
  <c r="B345" i="31"/>
  <c r="B345" i="32" s="1"/>
  <c r="C345" i="31"/>
  <c r="D345" i="31"/>
  <c r="D345" i="32" s="1"/>
  <c r="B346" i="31"/>
  <c r="B346" i="32" s="1"/>
  <c r="C346" i="31"/>
  <c r="E346" i="31" s="1"/>
  <c r="C346" i="32" s="1"/>
  <c r="D346" i="31"/>
  <c r="D346" i="32" s="1"/>
  <c r="B347" i="31"/>
  <c r="B347" i="32" s="1"/>
  <c r="C347" i="31"/>
  <c r="D347" i="31"/>
  <c r="D347" i="32" s="1"/>
  <c r="B348" i="31"/>
  <c r="B348" i="32" s="1"/>
  <c r="C348" i="31"/>
  <c r="E348" i="31" s="1"/>
  <c r="C348" i="32" s="1"/>
  <c r="D348" i="31"/>
  <c r="D348" i="32" s="1"/>
  <c r="B349" i="31"/>
  <c r="B349" i="32" s="1"/>
  <c r="C349" i="31"/>
  <c r="D349" i="31"/>
  <c r="D349" i="32" s="1"/>
  <c r="B350" i="31"/>
  <c r="B350" i="32" s="1"/>
  <c r="C350" i="31"/>
  <c r="E350" i="31" s="1"/>
  <c r="C350" i="32" s="1"/>
  <c r="D350" i="31"/>
  <c r="D350" i="32" s="1"/>
  <c r="B351" i="31"/>
  <c r="B351" i="32" s="1"/>
  <c r="C351" i="31"/>
  <c r="D351" i="31"/>
  <c r="D351" i="32" s="1"/>
  <c r="B352" i="31"/>
  <c r="B352" i="32" s="1"/>
  <c r="C352" i="31"/>
  <c r="E352" i="31" s="1"/>
  <c r="C352" i="32" s="1"/>
  <c r="D352" i="31"/>
  <c r="D352" i="32" s="1"/>
  <c r="B353" i="31"/>
  <c r="B353" i="32" s="1"/>
  <c r="C353" i="31"/>
  <c r="D353" i="31"/>
  <c r="D353" i="32" s="1"/>
  <c r="B354" i="31"/>
  <c r="B354" i="32" s="1"/>
  <c r="C354" i="31"/>
  <c r="E354" i="31" s="1"/>
  <c r="C354" i="32" s="1"/>
  <c r="D354" i="31"/>
  <c r="D354" i="32" s="1"/>
  <c r="B355" i="31"/>
  <c r="B355" i="32" s="1"/>
  <c r="C355" i="31"/>
  <c r="D355" i="31"/>
  <c r="D355" i="32" s="1"/>
  <c r="B356" i="31"/>
  <c r="B356" i="32" s="1"/>
  <c r="C356" i="31"/>
  <c r="E356" i="31" s="1"/>
  <c r="C356" i="32" s="1"/>
  <c r="D356" i="31"/>
  <c r="D356" i="32" s="1"/>
  <c r="B357" i="31"/>
  <c r="B357" i="32" s="1"/>
  <c r="C357" i="31"/>
  <c r="D357" i="31"/>
  <c r="D357" i="32" s="1"/>
  <c r="B358" i="31"/>
  <c r="B358" i="32" s="1"/>
  <c r="C358" i="31"/>
  <c r="E358" i="31" s="1"/>
  <c r="C358" i="32" s="1"/>
  <c r="D358" i="31"/>
  <c r="D358" i="32" s="1"/>
  <c r="B359" i="31"/>
  <c r="B359" i="32" s="1"/>
  <c r="C359" i="31"/>
  <c r="D359" i="31"/>
  <c r="D359" i="32" s="1"/>
  <c r="B360" i="31"/>
  <c r="B360" i="32" s="1"/>
  <c r="C360" i="31"/>
  <c r="E360" i="31" s="1"/>
  <c r="C360" i="32" s="1"/>
  <c r="D360" i="31"/>
  <c r="D360" i="32" s="1"/>
  <c r="B361" i="31"/>
  <c r="B361" i="32" s="1"/>
  <c r="C361" i="31"/>
  <c r="D361" i="31"/>
  <c r="D361" i="32" s="1"/>
  <c r="B362" i="31"/>
  <c r="B362" i="32" s="1"/>
  <c r="C362" i="31"/>
  <c r="E362" i="31" s="1"/>
  <c r="C362" i="32" s="1"/>
  <c r="D362" i="31"/>
  <c r="D362" i="32" s="1"/>
  <c r="B363" i="31"/>
  <c r="B363" i="32" s="1"/>
  <c r="C363" i="31"/>
  <c r="D363" i="31"/>
  <c r="D363" i="32" s="1"/>
  <c r="B364" i="31"/>
  <c r="B364" i="32" s="1"/>
  <c r="C364" i="31"/>
  <c r="E364" i="31" s="1"/>
  <c r="C364" i="32" s="1"/>
  <c r="D364" i="31"/>
  <c r="D364" i="32" s="1"/>
  <c r="B365" i="31"/>
  <c r="B365" i="32" s="1"/>
  <c r="C365" i="31"/>
  <c r="D365" i="31"/>
  <c r="D365" i="32" s="1"/>
  <c r="B366" i="31"/>
  <c r="B366" i="32" s="1"/>
  <c r="C366" i="31"/>
  <c r="E366" i="31" s="1"/>
  <c r="C366" i="32" s="1"/>
  <c r="D366" i="31"/>
  <c r="D366" i="32" s="1"/>
  <c r="B367" i="31"/>
  <c r="B367" i="32" s="1"/>
  <c r="C367" i="31"/>
  <c r="D367" i="31"/>
  <c r="D367" i="32" s="1"/>
  <c r="B368" i="31"/>
  <c r="B368" i="32" s="1"/>
  <c r="C368" i="31"/>
  <c r="E368" i="31" s="1"/>
  <c r="C368" i="32" s="1"/>
  <c r="D368" i="31"/>
  <c r="D368" i="32" s="1"/>
  <c r="B369" i="31"/>
  <c r="B369" i="32" s="1"/>
  <c r="C369" i="31"/>
  <c r="D369" i="31"/>
  <c r="D369" i="32" s="1"/>
  <c r="B370" i="31"/>
  <c r="B370" i="32" s="1"/>
  <c r="C370" i="31"/>
  <c r="E370" i="31" s="1"/>
  <c r="C370" i="32" s="1"/>
  <c r="D370" i="31"/>
  <c r="D370" i="32" s="1"/>
  <c r="B371" i="31"/>
  <c r="B371" i="32" s="1"/>
  <c r="C371" i="31"/>
  <c r="D371" i="31"/>
  <c r="D371" i="32" s="1"/>
  <c r="B372" i="31"/>
  <c r="B372" i="32" s="1"/>
  <c r="C372" i="31"/>
  <c r="E372" i="31" s="1"/>
  <c r="C372" i="32" s="1"/>
  <c r="D372" i="31"/>
  <c r="D372" i="32" s="1"/>
  <c r="B373" i="31"/>
  <c r="B373" i="32" s="1"/>
  <c r="C373" i="31"/>
  <c r="D373" i="31"/>
  <c r="D373" i="32" s="1"/>
  <c r="B374" i="31"/>
  <c r="B374" i="32" s="1"/>
  <c r="C374" i="31"/>
  <c r="E374" i="31" s="1"/>
  <c r="C374" i="32" s="1"/>
  <c r="D374" i="31"/>
  <c r="D374" i="32" s="1"/>
  <c r="B375" i="31"/>
  <c r="B375" i="32" s="1"/>
  <c r="C375" i="31"/>
  <c r="D375" i="31"/>
  <c r="D375" i="32" s="1"/>
  <c r="B376" i="31"/>
  <c r="B376" i="32" s="1"/>
  <c r="C376" i="31"/>
  <c r="E376" i="31" s="1"/>
  <c r="C376" i="32" s="1"/>
  <c r="D376" i="31"/>
  <c r="D376" i="32" s="1"/>
  <c r="B377" i="31"/>
  <c r="B377" i="32" s="1"/>
  <c r="C377" i="31"/>
  <c r="D377" i="31"/>
  <c r="D377" i="32" s="1"/>
  <c r="B378" i="31"/>
  <c r="B378" i="32" s="1"/>
  <c r="C378" i="31"/>
  <c r="E378" i="31" s="1"/>
  <c r="C378" i="32" s="1"/>
  <c r="D378" i="31"/>
  <c r="D378" i="32" s="1"/>
  <c r="B379" i="31"/>
  <c r="B379" i="32" s="1"/>
  <c r="C379" i="31"/>
  <c r="D379" i="31"/>
  <c r="D379" i="32" s="1"/>
  <c r="B380" i="31"/>
  <c r="B380" i="32" s="1"/>
  <c r="C380" i="31"/>
  <c r="E380" i="31" s="1"/>
  <c r="C380" i="32" s="1"/>
  <c r="D380" i="31"/>
  <c r="D380" i="32" s="1"/>
  <c r="B381" i="31"/>
  <c r="B381" i="32" s="1"/>
  <c r="C381" i="31"/>
  <c r="D381" i="31"/>
  <c r="D381" i="32" s="1"/>
  <c r="B382" i="31"/>
  <c r="B382" i="32" s="1"/>
  <c r="C382" i="31"/>
  <c r="E382" i="31" s="1"/>
  <c r="C382" i="32" s="1"/>
  <c r="D382" i="31"/>
  <c r="D382" i="32" s="1"/>
  <c r="B383" i="31"/>
  <c r="B383" i="32" s="1"/>
  <c r="C383" i="31"/>
  <c r="D383" i="31"/>
  <c r="D383" i="32" s="1"/>
  <c r="B384" i="31"/>
  <c r="B384" i="32" s="1"/>
  <c r="C384" i="31"/>
  <c r="E384" i="31" s="1"/>
  <c r="C384" i="32" s="1"/>
  <c r="D384" i="31"/>
  <c r="D384" i="32" s="1"/>
  <c r="B385" i="31"/>
  <c r="B385" i="32" s="1"/>
  <c r="C385" i="31"/>
  <c r="D385" i="31"/>
  <c r="D385" i="32" s="1"/>
  <c r="B386" i="31"/>
  <c r="B386" i="32" s="1"/>
  <c r="C386" i="31"/>
  <c r="E386" i="31" s="1"/>
  <c r="C386" i="32" s="1"/>
  <c r="D386" i="31"/>
  <c r="D386" i="32" s="1"/>
  <c r="B387" i="31"/>
  <c r="B387" i="32" s="1"/>
  <c r="C387" i="31"/>
  <c r="D387" i="31"/>
  <c r="D387" i="32" s="1"/>
  <c r="B388" i="31"/>
  <c r="B388" i="32" s="1"/>
  <c r="C388" i="31"/>
  <c r="E388" i="31" s="1"/>
  <c r="C388" i="32" s="1"/>
  <c r="D388" i="31"/>
  <c r="D388" i="32" s="1"/>
  <c r="B389" i="31"/>
  <c r="B389" i="32" s="1"/>
  <c r="C389" i="31"/>
  <c r="D389" i="31"/>
  <c r="D389" i="32" s="1"/>
  <c r="B390" i="31"/>
  <c r="B390" i="32" s="1"/>
  <c r="C390" i="31"/>
  <c r="E390" i="31" s="1"/>
  <c r="C390" i="32" s="1"/>
  <c r="D390" i="31"/>
  <c r="D390" i="32" s="1"/>
  <c r="B391" i="31"/>
  <c r="B391" i="32" s="1"/>
  <c r="C391" i="31"/>
  <c r="D391" i="31"/>
  <c r="D391" i="32" s="1"/>
  <c r="B392" i="31"/>
  <c r="B392" i="32" s="1"/>
  <c r="C392" i="31"/>
  <c r="E392" i="31" s="1"/>
  <c r="C392" i="32" s="1"/>
  <c r="D392" i="31"/>
  <c r="D392" i="32" s="1"/>
  <c r="B393" i="31"/>
  <c r="B393" i="32" s="1"/>
  <c r="C393" i="31"/>
  <c r="D393" i="31"/>
  <c r="D393" i="32" s="1"/>
  <c r="B394" i="31"/>
  <c r="B394" i="32" s="1"/>
  <c r="C394" i="31"/>
  <c r="E394" i="31" s="1"/>
  <c r="C394" i="32" s="1"/>
  <c r="D394" i="31"/>
  <c r="D394" i="32" s="1"/>
  <c r="B395" i="31"/>
  <c r="B395" i="32" s="1"/>
  <c r="C395" i="31"/>
  <c r="D395" i="31"/>
  <c r="D395" i="32" s="1"/>
  <c r="B396" i="31"/>
  <c r="B396" i="32" s="1"/>
  <c r="C396" i="31"/>
  <c r="E396" i="31" s="1"/>
  <c r="C396" i="32" s="1"/>
  <c r="D396" i="31"/>
  <c r="D396" i="32" s="1"/>
  <c r="B397" i="31"/>
  <c r="B397" i="32" s="1"/>
  <c r="C397" i="31"/>
  <c r="D397" i="31"/>
  <c r="D397" i="32" s="1"/>
  <c r="B398" i="31"/>
  <c r="B398" i="32" s="1"/>
  <c r="C398" i="31"/>
  <c r="E398" i="31" s="1"/>
  <c r="C398" i="32" s="1"/>
  <c r="D398" i="31"/>
  <c r="D398" i="32" s="1"/>
  <c r="B399" i="31"/>
  <c r="B399" i="32" s="1"/>
  <c r="C399" i="31"/>
  <c r="D399" i="31"/>
  <c r="D399" i="32" s="1"/>
  <c r="B400" i="31"/>
  <c r="B400" i="32" s="1"/>
  <c r="C400" i="31"/>
  <c r="E400" i="31" s="1"/>
  <c r="C400" i="32" s="1"/>
  <c r="D400" i="31"/>
  <c r="D400" i="32" s="1"/>
  <c r="B401" i="31"/>
  <c r="B401" i="32" s="1"/>
  <c r="C401" i="31"/>
  <c r="D401" i="31"/>
  <c r="D401" i="32" s="1"/>
  <c r="B402" i="31"/>
  <c r="B402" i="32" s="1"/>
  <c r="C402" i="31"/>
  <c r="E402" i="31" s="1"/>
  <c r="C402" i="32" s="1"/>
  <c r="D402" i="31"/>
  <c r="D402" i="32" s="1"/>
  <c r="B403" i="31"/>
  <c r="B403" i="32" s="1"/>
  <c r="C403" i="31"/>
  <c r="D403" i="31"/>
  <c r="D403" i="32" s="1"/>
  <c r="B404" i="31"/>
  <c r="B404" i="32" s="1"/>
  <c r="C404" i="31"/>
  <c r="E404" i="31" s="1"/>
  <c r="C404" i="32" s="1"/>
  <c r="D404" i="31"/>
  <c r="D404" i="32" s="1"/>
  <c r="B405" i="31"/>
  <c r="B405" i="32" s="1"/>
  <c r="C405" i="31"/>
  <c r="D405" i="31"/>
  <c r="D405" i="32" s="1"/>
  <c r="B406" i="31"/>
  <c r="B406" i="32" s="1"/>
  <c r="C406" i="31"/>
  <c r="E406" i="31" s="1"/>
  <c r="C406" i="32" s="1"/>
  <c r="D406" i="31"/>
  <c r="D406" i="32" s="1"/>
  <c r="B407" i="31"/>
  <c r="B407" i="32" s="1"/>
  <c r="C407" i="31"/>
  <c r="D407" i="31"/>
  <c r="D407" i="32" s="1"/>
  <c r="B408" i="31"/>
  <c r="B408" i="32" s="1"/>
  <c r="C408" i="31"/>
  <c r="E408" i="31" s="1"/>
  <c r="C408" i="32" s="1"/>
  <c r="D408" i="31"/>
  <c r="D408" i="32" s="1"/>
  <c r="B409" i="31"/>
  <c r="B409" i="32" s="1"/>
  <c r="C409" i="31"/>
  <c r="D409" i="31"/>
  <c r="D409" i="32" s="1"/>
  <c r="B410" i="31"/>
  <c r="B410" i="32" s="1"/>
  <c r="C410" i="31"/>
  <c r="E410" i="31" s="1"/>
  <c r="C410" i="32" s="1"/>
  <c r="D410" i="31"/>
  <c r="D410" i="32" s="1"/>
  <c r="B411" i="31"/>
  <c r="B411" i="32" s="1"/>
  <c r="C411" i="31"/>
  <c r="D411" i="31"/>
  <c r="D411" i="32" s="1"/>
  <c r="B412" i="31"/>
  <c r="B412" i="32" s="1"/>
  <c r="C412" i="31"/>
  <c r="E412" i="31" s="1"/>
  <c r="C412" i="32" s="1"/>
  <c r="D412" i="31"/>
  <c r="D412" i="32" s="1"/>
  <c r="B413" i="31"/>
  <c r="B413" i="32" s="1"/>
  <c r="C413" i="31"/>
  <c r="D413" i="31"/>
  <c r="D413" i="32" s="1"/>
  <c r="B414" i="31"/>
  <c r="B414" i="32" s="1"/>
  <c r="C414" i="31"/>
  <c r="E414" i="31" s="1"/>
  <c r="C414" i="32" s="1"/>
  <c r="D414" i="31"/>
  <c r="D414" i="32" s="1"/>
  <c r="B415" i="31"/>
  <c r="B415" i="32" s="1"/>
  <c r="C415" i="31"/>
  <c r="D415" i="31"/>
  <c r="D415" i="32" s="1"/>
  <c r="B416" i="31"/>
  <c r="B416" i="32" s="1"/>
  <c r="C416" i="31"/>
  <c r="E416" i="31" s="1"/>
  <c r="C416" i="32" s="1"/>
  <c r="D416" i="31"/>
  <c r="D416" i="32" s="1"/>
  <c r="B417" i="31"/>
  <c r="B417" i="32" s="1"/>
  <c r="C417" i="31"/>
  <c r="D417" i="31"/>
  <c r="D417" i="32" s="1"/>
  <c r="B418" i="31"/>
  <c r="B418" i="32" s="1"/>
  <c r="C418" i="31"/>
  <c r="E418" i="31" s="1"/>
  <c r="C418" i="32" s="1"/>
  <c r="D418" i="31"/>
  <c r="D418" i="32" s="1"/>
  <c r="B419" i="31"/>
  <c r="B419" i="32" s="1"/>
  <c r="C419" i="31"/>
  <c r="D419" i="31"/>
  <c r="D419" i="32" s="1"/>
  <c r="B420" i="31"/>
  <c r="B420" i="32" s="1"/>
  <c r="C420" i="31"/>
  <c r="E420" i="31" s="1"/>
  <c r="C420" i="32" s="1"/>
  <c r="D420" i="31"/>
  <c r="D420" i="32" s="1"/>
  <c r="B421" i="31"/>
  <c r="B421" i="32" s="1"/>
  <c r="C421" i="31"/>
  <c r="D421" i="31"/>
  <c r="D421" i="32" s="1"/>
  <c r="B422" i="31"/>
  <c r="B422" i="32" s="1"/>
  <c r="C422" i="31"/>
  <c r="E422" i="31" s="1"/>
  <c r="C422" i="32" s="1"/>
  <c r="D422" i="31"/>
  <c r="D422" i="32" s="1"/>
  <c r="B423" i="31"/>
  <c r="B423" i="32" s="1"/>
  <c r="C423" i="31"/>
  <c r="D423" i="31"/>
  <c r="D423" i="32" s="1"/>
  <c r="B424" i="31"/>
  <c r="B424" i="32" s="1"/>
  <c r="C424" i="31"/>
  <c r="E424" i="31" s="1"/>
  <c r="C424" i="32" s="1"/>
  <c r="D424" i="31"/>
  <c r="D424" i="32" s="1"/>
  <c r="B425" i="31"/>
  <c r="B425" i="32" s="1"/>
  <c r="C425" i="31"/>
  <c r="D425" i="31"/>
  <c r="D425" i="32" s="1"/>
  <c r="B426" i="31"/>
  <c r="B426" i="32" s="1"/>
  <c r="C426" i="31"/>
  <c r="E426" i="31" s="1"/>
  <c r="C426" i="32" s="1"/>
  <c r="D426" i="31"/>
  <c r="D426" i="32" s="1"/>
  <c r="B427" i="31"/>
  <c r="B427" i="32" s="1"/>
  <c r="C427" i="31"/>
  <c r="D427" i="31"/>
  <c r="D427" i="32" s="1"/>
  <c r="B428" i="31"/>
  <c r="B428" i="32" s="1"/>
  <c r="C428" i="31"/>
  <c r="E428" i="31" s="1"/>
  <c r="C428" i="32" s="1"/>
  <c r="D428" i="31"/>
  <c r="D428" i="32" s="1"/>
  <c r="B429" i="31"/>
  <c r="B429" i="32" s="1"/>
  <c r="C429" i="31"/>
  <c r="D429" i="31"/>
  <c r="D429" i="32" s="1"/>
  <c r="B430" i="31"/>
  <c r="B430" i="32" s="1"/>
  <c r="C430" i="31"/>
  <c r="E430" i="31" s="1"/>
  <c r="C430" i="32" s="1"/>
  <c r="D430" i="31"/>
  <c r="D430" i="32" s="1"/>
  <c r="B431" i="31"/>
  <c r="B431" i="32" s="1"/>
  <c r="C431" i="31"/>
  <c r="D431" i="31"/>
  <c r="D431" i="32" s="1"/>
  <c r="B432" i="31"/>
  <c r="B432" i="32" s="1"/>
  <c r="C432" i="31"/>
  <c r="E432" i="31" s="1"/>
  <c r="C432" i="32" s="1"/>
  <c r="D432" i="31"/>
  <c r="D432" i="32" s="1"/>
  <c r="B433" i="31"/>
  <c r="B433" i="32" s="1"/>
  <c r="C433" i="31"/>
  <c r="D433" i="31"/>
  <c r="D433" i="32" s="1"/>
  <c r="B434" i="31"/>
  <c r="B434" i="32" s="1"/>
  <c r="C434" i="31"/>
  <c r="E434" i="31" s="1"/>
  <c r="C434" i="32" s="1"/>
  <c r="D434" i="31"/>
  <c r="D434" i="32" s="1"/>
  <c r="B435" i="31"/>
  <c r="B435" i="32" s="1"/>
  <c r="C435" i="31"/>
  <c r="D435" i="31"/>
  <c r="D435" i="32" s="1"/>
  <c r="B436" i="31"/>
  <c r="B436" i="32" s="1"/>
  <c r="C436" i="31"/>
  <c r="E436" i="31" s="1"/>
  <c r="C436" i="32" s="1"/>
  <c r="D436" i="31"/>
  <c r="D436" i="32" s="1"/>
  <c r="B437" i="31"/>
  <c r="B437" i="32" s="1"/>
  <c r="C437" i="31"/>
  <c r="D437" i="31"/>
  <c r="D437" i="32" s="1"/>
  <c r="B438" i="31"/>
  <c r="B438" i="32" s="1"/>
  <c r="C438" i="31"/>
  <c r="E438" i="31" s="1"/>
  <c r="C438" i="32" s="1"/>
  <c r="D438" i="31"/>
  <c r="D438" i="32" s="1"/>
  <c r="B439" i="31"/>
  <c r="B439" i="32" s="1"/>
  <c r="C439" i="31"/>
  <c r="D439" i="31"/>
  <c r="D439" i="32" s="1"/>
  <c r="B440" i="31"/>
  <c r="B440" i="32" s="1"/>
  <c r="C440" i="31"/>
  <c r="E440" i="31" s="1"/>
  <c r="C440" i="32" s="1"/>
  <c r="D440" i="31"/>
  <c r="D440" i="32" s="1"/>
  <c r="B441" i="31"/>
  <c r="B441" i="32" s="1"/>
  <c r="C441" i="31"/>
  <c r="D441" i="31"/>
  <c r="D441" i="32" s="1"/>
  <c r="B442" i="31"/>
  <c r="B442" i="32" s="1"/>
  <c r="C442" i="31"/>
  <c r="E442" i="31" s="1"/>
  <c r="C442" i="32" s="1"/>
  <c r="D442" i="31"/>
  <c r="D442" i="32" s="1"/>
  <c r="B443" i="31"/>
  <c r="B443" i="32" s="1"/>
  <c r="C443" i="31"/>
  <c r="D443" i="31"/>
  <c r="D443" i="32" s="1"/>
  <c r="B444" i="31"/>
  <c r="B444" i="32" s="1"/>
  <c r="C444" i="31"/>
  <c r="E444" i="31" s="1"/>
  <c r="C444" i="32" s="1"/>
  <c r="D444" i="31"/>
  <c r="D444" i="32" s="1"/>
  <c r="B445" i="31"/>
  <c r="B445" i="32" s="1"/>
  <c r="C445" i="31"/>
  <c r="D445" i="31"/>
  <c r="D445" i="32" s="1"/>
  <c r="B446" i="31"/>
  <c r="B446" i="32" s="1"/>
  <c r="C446" i="31"/>
  <c r="E446" i="31" s="1"/>
  <c r="C446" i="32" s="1"/>
  <c r="D446" i="31"/>
  <c r="D446" i="32" s="1"/>
  <c r="B447" i="31"/>
  <c r="B447" i="32" s="1"/>
  <c r="C447" i="31"/>
  <c r="D447" i="31"/>
  <c r="D447" i="32" s="1"/>
  <c r="B448" i="31"/>
  <c r="B448" i="32" s="1"/>
  <c r="C448" i="31"/>
  <c r="E448" i="31" s="1"/>
  <c r="C448" i="32" s="1"/>
  <c r="D448" i="31"/>
  <c r="D448" i="32" s="1"/>
  <c r="B449" i="31"/>
  <c r="B449" i="32" s="1"/>
  <c r="C449" i="31"/>
  <c r="D449" i="31"/>
  <c r="D449" i="32" s="1"/>
  <c r="B450" i="31"/>
  <c r="B450" i="32" s="1"/>
  <c r="C450" i="31"/>
  <c r="E450" i="31" s="1"/>
  <c r="C450" i="32" s="1"/>
  <c r="D450" i="31"/>
  <c r="D450" i="32" s="1"/>
  <c r="B451" i="31"/>
  <c r="B451" i="32" s="1"/>
  <c r="C451" i="31"/>
  <c r="D451" i="31"/>
  <c r="D451" i="32" s="1"/>
  <c r="B452" i="31"/>
  <c r="B452" i="32" s="1"/>
  <c r="C452" i="31"/>
  <c r="E452" i="31" s="1"/>
  <c r="C452" i="32" s="1"/>
  <c r="D452" i="31"/>
  <c r="D452" i="32" s="1"/>
  <c r="B453" i="31"/>
  <c r="B453" i="32" s="1"/>
  <c r="C453" i="31"/>
  <c r="D453" i="31"/>
  <c r="D453" i="32" s="1"/>
  <c r="B454" i="31"/>
  <c r="B454" i="32" s="1"/>
  <c r="C454" i="31"/>
  <c r="E454" i="31" s="1"/>
  <c r="C454" i="32" s="1"/>
  <c r="D454" i="31"/>
  <c r="D454" i="32" s="1"/>
  <c r="B455" i="31"/>
  <c r="B455" i="32" s="1"/>
  <c r="C455" i="31"/>
  <c r="D455" i="31"/>
  <c r="D455" i="32" s="1"/>
  <c r="B456" i="31"/>
  <c r="B456" i="32" s="1"/>
  <c r="C456" i="31"/>
  <c r="E456" i="31" s="1"/>
  <c r="C456" i="32" s="1"/>
  <c r="D456" i="31"/>
  <c r="D456" i="32" s="1"/>
  <c r="B457" i="31"/>
  <c r="B457" i="32" s="1"/>
  <c r="C457" i="31"/>
  <c r="D457" i="31"/>
  <c r="D457" i="32" s="1"/>
  <c r="B458" i="31"/>
  <c r="B458" i="32" s="1"/>
  <c r="C458" i="31"/>
  <c r="E458" i="31" s="1"/>
  <c r="C458" i="32" s="1"/>
  <c r="D458" i="31"/>
  <c r="D458" i="32" s="1"/>
  <c r="B459" i="31"/>
  <c r="B459" i="32" s="1"/>
  <c r="C459" i="31"/>
  <c r="D459" i="31"/>
  <c r="D459" i="32" s="1"/>
  <c r="B460" i="31"/>
  <c r="B460" i="32" s="1"/>
  <c r="C460" i="31"/>
  <c r="E460" i="31" s="1"/>
  <c r="C460" i="32" s="1"/>
  <c r="D460" i="31"/>
  <c r="D460" i="32" s="1"/>
  <c r="B461" i="31"/>
  <c r="B461" i="32" s="1"/>
  <c r="C461" i="31"/>
  <c r="D461" i="31"/>
  <c r="D461" i="32" s="1"/>
  <c r="B462" i="31"/>
  <c r="B462" i="32" s="1"/>
  <c r="C462" i="31"/>
  <c r="E462" i="31" s="1"/>
  <c r="C462" i="32" s="1"/>
  <c r="D462" i="31"/>
  <c r="D462" i="32" s="1"/>
  <c r="B463" i="31"/>
  <c r="B463" i="32" s="1"/>
  <c r="C463" i="31"/>
  <c r="D463" i="31"/>
  <c r="D463" i="32" s="1"/>
  <c r="B464" i="31"/>
  <c r="B464" i="32" s="1"/>
  <c r="C464" i="31"/>
  <c r="E464" i="31" s="1"/>
  <c r="C464" i="32" s="1"/>
  <c r="D464" i="31"/>
  <c r="D464" i="32" s="1"/>
  <c r="B465" i="31"/>
  <c r="B465" i="32" s="1"/>
  <c r="C465" i="31"/>
  <c r="D465" i="31"/>
  <c r="D465" i="32" s="1"/>
  <c r="B466" i="31"/>
  <c r="B466" i="32" s="1"/>
  <c r="C466" i="31"/>
  <c r="E466" i="31" s="1"/>
  <c r="C466" i="32" s="1"/>
  <c r="D466" i="31"/>
  <c r="D466" i="32" s="1"/>
  <c r="B467" i="31"/>
  <c r="B467" i="32" s="1"/>
  <c r="C467" i="31"/>
  <c r="D467" i="31"/>
  <c r="D467" i="32" s="1"/>
  <c r="B468" i="31"/>
  <c r="B468" i="32" s="1"/>
  <c r="C468" i="31"/>
  <c r="E468" i="31" s="1"/>
  <c r="C468" i="32" s="1"/>
  <c r="D468" i="31"/>
  <c r="D468" i="32" s="1"/>
  <c r="B469" i="31"/>
  <c r="B469" i="32" s="1"/>
  <c r="C469" i="31"/>
  <c r="D469" i="31"/>
  <c r="D469" i="32" s="1"/>
  <c r="B470" i="31"/>
  <c r="B470" i="32" s="1"/>
  <c r="C470" i="31"/>
  <c r="E470" i="31" s="1"/>
  <c r="C470" i="32" s="1"/>
  <c r="D470" i="31"/>
  <c r="D470" i="32" s="1"/>
  <c r="B471" i="31"/>
  <c r="B471" i="32" s="1"/>
  <c r="C471" i="31"/>
  <c r="D471" i="31"/>
  <c r="D471" i="32" s="1"/>
  <c r="B472" i="31"/>
  <c r="B472" i="32" s="1"/>
  <c r="C472" i="31"/>
  <c r="E472" i="31" s="1"/>
  <c r="C472" i="32" s="1"/>
  <c r="D472" i="31"/>
  <c r="D472" i="32" s="1"/>
  <c r="B473" i="31"/>
  <c r="B473" i="32" s="1"/>
  <c r="C473" i="31"/>
  <c r="D473" i="31"/>
  <c r="D473" i="32" s="1"/>
  <c r="B474" i="31"/>
  <c r="B474" i="32" s="1"/>
  <c r="C474" i="31"/>
  <c r="E474" i="31" s="1"/>
  <c r="C474" i="32" s="1"/>
  <c r="D474" i="31"/>
  <c r="D474" i="32" s="1"/>
  <c r="B475" i="31"/>
  <c r="B475" i="32" s="1"/>
  <c r="C475" i="31"/>
  <c r="D475" i="31"/>
  <c r="D475" i="32" s="1"/>
  <c r="B476" i="31"/>
  <c r="B476" i="32" s="1"/>
  <c r="C476" i="31"/>
  <c r="E476" i="31" s="1"/>
  <c r="C476" i="32" s="1"/>
  <c r="D476" i="31"/>
  <c r="D476" i="32" s="1"/>
  <c r="B477" i="31"/>
  <c r="B477" i="32" s="1"/>
  <c r="C477" i="31"/>
  <c r="D477" i="31"/>
  <c r="D477" i="32" s="1"/>
  <c r="B478" i="31"/>
  <c r="B478" i="32" s="1"/>
  <c r="C478" i="31"/>
  <c r="E478" i="31" s="1"/>
  <c r="C478" i="32" s="1"/>
  <c r="D478" i="31"/>
  <c r="D478" i="32" s="1"/>
  <c r="B479" i="31"/>
  <c r="B479" i="32" s="1"/>
  <c r="C479" i="31"/>
  <c r="D479" i="31"/>
  <c r="D479" i="32" s="1"/>
  <c r="B480" i="31"/>
  <c r="B480" i="32" s="1"/>
  <c r="C480" i="31"/>
  <c r="E480" i="31" s="1"/>
  <c r="C480" i="32" s="1"/>
  <c r="D480" i="31"/>
  <c r="D480" i="32" s="1"/>
  <c r="B481" i="31"/>
  <c r="B481" i="32" s="1"/>
  <c r="C481" i="31"/>
  <c r="D481" i="31"/>
  <c r="D481" i="32" s="1"/>
  <c r="B482" i="31"/>
  <c r="B482" i="32" s="1"/>
  <c r="C482" i="31"/>
  <c r="E482" i="31" s="1"/>
  <c r="C482" i="32" s="1"/>
  <c r="D482" i="31"/>
  <c r="D482" i="32" s="1"/>
  <c r="B483" i="31"/>
  <c r="B483" i="32" s="1"/>
  <c r="C483" i="31"/>
  <c r="D483" i="31"/>
  <c r="D483" i="32" s="1"/>
  <c r="B484" i="31"/>
  <c r="B484" i="32" s="1"/>
  <c r="C484" i="31"/>
  <c r="E484" i="31" s="1"/>
  <c r="C484" i="32" s="1"/>
  <c r="D484" i="31"/>
  <c r="D484" i="32" s="1"/>
  <c r="B485" i="31"/>
  <c r="B485" i="32" s="1"/>
  <c r="C485" i="31"/>
  <c r="D485" i="31"/>
  <c r="D485" i="32" s="1"/>
  <c r="B486" i="31"/>
  <c r="B486" i="32" s="1"/>
  <c r="C486" i="31"/>
  <c r="E486" i="31" s="1"/>
  <c r="C486" i="32" s="1"/>
  <c r="D486" i="31"/>
  <c r="D486" i="32" s="1"/>
  <c r="B487" i="31"/>
  <c r="B487" i="32" s="1"/>
  <c r="C487" i="31"/>
  <c r="D487" i="31"/>
  <c r="D487" i="32" s="1"/>
  <c r="B488" i="31"/>
  <c r="B488" i="32" s="1"/>
  <c r="C488" i="31"/>
  <c r="E488" i="31" s="1"/>
  <c r="C488" i="32" s="1"/>
  <c r="D488" i="31"/>
  <c r="D488" i="32" s="1"/>
  <c r="B489" i="31"/>
  <c r="B489" i="32" s="1"/>
  <c r="C489" i="31"/>
  <c r="D489" i="31"/>
  <c r="D489" i="32" s="1"/>
  <c r="B490" i="31"/>
  <c r="B490" i="32" s="1"/>
  <c r="C490" i="31"/>
  <c r="E490" i="31" s="1"/>
  <c r="C490" i="32" s="1"/>
  <c r="D490" i="31"/>
  <c r="D490" i="32" s="1"/>
  <c r="B491" i="31"/>
  <c r="B491" i="32" s="1"/>
  <c r="C491" i="31"/>
  <c r="D491" i="31"/>
  <c r="D491" i="32" s="1"/>
  <c r="B492" i="31"/>
  <c r="B492" i="32" s="1"/>
  <c r="C492" i="31"/>
  <c r="E492" i="31" s="1"/>
  <c r="C492" i="32" s="1"/>
  <c r="D492" i="31"/>
  <c r="D492" i="32" s="1"/>
  <c r="B493" i="31"/>
  <c r="B493" i="32" s="1"/>
  <c r="C493" i="31"/>
  <c r="D493" i="31"/>
  <c r="D493" i="32" s="1"/>
  <c r="B494" i="31"/>
  <c r="B494" i="32" s="1"/>
  <c r="C494" i="31"/>
  <c r="E494" i="31" s="1"/>
  <c r="C494" i="32" s="1"/>
  <c r="D494" i="31"/>
  <c r="D494" i="32" s="1"/>
  <c r="B495" i="31"/>
  <c r="B495" i="32" s="1"/>
  <c r="C495" i="31"/>
  <c r="D495" i="31"/>
  <c r="D495" i="32" s="1"/>
  <c r="B496" i="31"/>
  <c r="B496" i="32" s="1"/>
  <c r="C496" i="31"/>
  <c r="E496" i="31" s="1"/>
  <c r="C496" i="32" s="1"/>
  <c r="D496" i="31"/>
  <c r="D496" i="32" s="1"/>
  <c r="B497" i="31"/>
  <c r="B497" i="32" s="1"/>
  <c r="C497" i="31"/>
  <c r="D497" i="31"/>
  <c r="D497" i="32" s="1"/>
  <c r="B498" i="31"/>
  <c r="B498" i="32" s="1"/>
  <c r="C498" i="31"/>
  <c r="D498" i="31"/>
  <c r="D498" i="32" s="1"/>
  <c r="B499" i="31"/>
  <c r="B499" i="32" s="1"/>
  <c r="C499" i="31"/>
  <c r="D499" i="31"/>
  <c r="D499" i="32" s="1"/>
  <c r="B500" i="31"/>
  <c r="B500" i="32" s="1"/>
  <c r="C500" i="31"/>
  <c r="D500" i="31"/>
  <c r="D500" i="32" s="1"/>
  <c r="B501" i="31"/>
  <c r="B501" i="32" s="1"/>
  <c r="C501" i="31"/>
  <c r="D501" i="31"/>
  <c r="D501" i="32" s="1"/>
  <c r="B502" i="31"/>
  <c r="B502" i="32" s="1"/>
  <c r="C502" i="31"/>
  <c r="D502" i="31"/>
  <c r="D502" i="32" s="1"/>
  <c r="B503" i="31"/>
  <c r="B503" i="32" s="1"/>
  <c r="C503" i="31"/>
  <c r="D503" i="31"/>
  <c r="D503" i="32" s="1"/>
  <c r="B504" i="31"/>
  <c r="B504" i="32" s="1"/>
  <c r="C504" i="31"/>
  <c r="D504" i="31"/>
  <c r="D504" i="32" s="1"/>
  <c r="B505" i="31"/>
  <c r="B505" i="32" s="1"/>
  <c r="C505" i="31"/>
  <c r="D505" i="31"/>
  <c r="D505" i="32" s="1"/>
  <c r="B506" i="31"/>
  <c r="B506" i="32" s="1"/>
  <c r="C506" i="31"/>
  <c r="D506" i="31"/>
  <c r="D506" i="32" s="1"/>
  <c r="C7" i="31"/>
  <c r="E7" i="31" s="1"/>
  <c r="C7" i="32" s="1"/>
  <c r="D7" i="31"/>
  <c r="D7" i="32" s="1"/>
  <c r="B7" i="31"/>
  <c r="B7" i="32" s="1"/>
  <c r="E9" i="31"/>
  <c r="C9" i="32" s="1"/>
  <c r="E11" i="31"/>
  <c r="C11" i="32" s="1"/>
  <c r="E13" i="31"/>
  <c r="C13" i="32" s="1"/>
  <c r="E15" i="31"/>
  <c r="C15" i="32" s="1"/>
  <c r="E17" i="31"/>
  <c r="C17" i="32" s="1"/>
  <c r="E19" i="31"/>
  <c r="C19" i="32" s="1"/>
  <c r="E21" i="31"/>
  <c r="C21" i="32" s="1"/>
  <c r="E23" i="31"/>
  <c r="C23" i="32" s="1"/>
  <c r="E25" i="31"/>
  <c r="C25" i="32" s="1"/>
  <c r="E27" i="31"/>
  <c r="C27" i="32" s="1"/>
  <c r="E29" i="31"/>
  <c r="C29" i="32" s="1"/>
  <c r="E31" i="31"/>
  <c r="C31" i="32" s="1"/>
  <c r="E33" i="31"/>
  <c r="C33" i="32" s="1"/>
  <c r="E35" i="31"/>
  <c r="C35" i="32" s="1"/>
  <c r="E37" i="31"/>
  <c r="C37" i="32" s="1"/>
  <c r="E39" i="31"/>
  <c r="C39" i="32" s="1"/>
  <c r="E41" i="31"/>
  <c r="C41" i="32" s="1"/>
  <c r="E43" i="31"/>
  <c r="C43" i="32" s="1"/>
  <c r="E45" i="31"/>
  <c r="C45" i="32" s="1"/>
  <c r="E47" i="31"/>
  <c r="C47" i="32" s="1"/>
  <c r="E49" i="31"/>
  <c r="C49" i="32" s="1"/>
  <c r="E51" i="31"/>
  <c r="C51" i="32" s="1"/>
  <c r="E53" i="31"/>
  <c r="C53" i="32" s="1"/>
  <c r="E55" i="31"/>
  <c r="C55" i="32" s="1"/>
  <c r="E57" i="31"/>
  <c r="C57" i="32" s="1"/>
  <c r="E59" i="31"/>
  <c r="C59" i="32" s="1"/>
  <c r="E61" i="31"/>
  <c r="C61" i="32" s="1"/>
  <c r="E63" i="31"/>
  <c r="C63" i="32" s="1"/>
  <c r="E65" i="31"/>
  <c r="C65" i="32" s="1"/>
  <c r="E67" i="31"/>
  <c r="C67" i="32" s="1"/>
  <c r="E69" i="31"/>
  <c r="C69" i="32" s="1"/>
  <c r="E71" i="31"/>
  <c r="C71" i="32" s="1"/>
  <c r="E73" i="31"/>
  <c r="C73" i="32" s="1"/>
  <c r="E75" i="31"/>
  <c r="C75" i="32" s="1"/>
  <c r="E77" i="31"/>
  <c r="C77" i="32" s="1"/>
  <c r="E79" i="31"/>
  <c r="C79" i="32" s="1"/>
  <c r="E81" i="31"/>
  <c r="C81" i="32" s="1"/>
  <c r="E83" i="31"/>
  <c r="C83" i="32" s="1"/>
  <c r="E85" i="31"/>
  <c r="C85" i="32" s="1"/>
  <c r="E87" i="31"/>
  <c r="C87" i="32" s="1"/>
  <c r="E89" i="31"/>
  <c r="C89" i="32" s="1"/>
  <c r="E91" i="31"/>
  <c r="C91" i="32" s="1"/>
  <c r="E93" i="31"/>
  <c r="C93" i="32" s="1"/>
  <c r="E95" i="31"/>
  <c r="C95" i="32" s="1"/>
  <c r="E97" i="31"/>
  <c r="C97" i="32" s="1"/>
  <c r="E99" i="31"/>
  <c r="C99" i="32" s="1"/>
  <c r="E101" i="31"/>
  <c r="C101" i="32" s="1"/>
  <c r="E103" i="31"/>
  <c r="C103" i="32" s="1"/>
  <c r="E105" i="31"/>
  <c r="C105" i="32" s="1"/>
  <c r="E107" i="31"/>
  <c r="C107" i="32" s="1"/>
  <c r="E109" i="31"/>
  <c r="C109" i="32" s="1"/>
  <c r="E111" i="31"/>
  <c r="C111" i="32" s="1"/>
  <c r="E114" i="31"/>
  <c r="C114" i="32" s="1"/>
  <c r="E115" i="31"/>
  <c r="C115" i="32" s="1"/>
  <c r="E116" i="31"/>
  <c r="C116" i="32" s="1"/>
  <c r="E117" i="31"/>
  <c r="C117" i="32" s="1"/>
  <c r="E119" i="31"/>
  <c r="C119" i="32" s="1"/>
  <c r="E121" i="31"/>
  <c r="C121" i="32" s="1"/>
  <c r="E123" i="31"/>
  <c r="C123" i="32" s="1"/>
  <c r="E125" i="31"/>
  <c r="C125" i="32" s="1"/>
  <c r="E127" i="31"/>
  <c r="C127" i="32" s="1"/>
  <c r="E129" i="31"/>
  <c r="C129" i="32" s="1"/>
  <c r="E131" i="31"/>
  <c r="C131" i="32" s="1"/>
  <c r="E133" i="31"/>
  <c r="C133" i="32" s="1"/>
  <c r="E135" i="31"/>
  <c r="C135" i="32" s="1"/>
  <c r="E137" i="31"/>
  <c r="C137" i="32" s="1"/>
  <c r="E139" i="31"/>
  <c r="C139" i="32" s="1"/>
  <c r="E141" i="31"/>
  <c r="C141" i="32" s="1"/>
  <c r="E143" i="31"/>
  <c r="C143" i="32" s="1"/>
  <c r="E145" i="31"/>
  <c r="C145" i="32" s="1"/>
  <c r="E147" i="31"/>
  <c r="C147" i="32" s="1"/>
  <c r="E149" i="31"/>
  <c r="C149" i="32" s="1"/>
  <c r="E151" i="31"/>
  <c r="C151" i="32" s="1"/>
  <c r="E153" i="31"/>
  <c r="C153" i="32" s="1"/>
  <c r="E155" i="31"/>
  <c r="C155" i="32" s="1"/>
  <c r="E157" i="31"/>
  <c r="C157" i="32" s="1"/>
  <c r="E159" i="31"/>
  <c r="C159" i="32" s="1"/>
  <c r="E161" i="31"/>
  <c r="C161" i="32" s="1"/>
  <c r="E163" i="31"/>
  <c r="C163" i="32" s="1"/>
  <c r="E165" i="31"/>
  <c r="C165" i="32" s="1"/>
  <c r="E167" i="31"/>
  <c r="C167" i="32" s="1"/>
  <c r="E169" i="31"/>
  <c r="C169" i="32" s="1"/>
  <c r="E171" i="31"/>
  <c r="C171" i="32" s="1"/>
  <c r="E173" i="31"/>
  <c r="C173" i="32" s="1"/>
  <c r="E175" i="31"/>
  <c r="C175" i="32" s="1"/>
  <c r="E177" i="31"/>
  <c r="C177" i="32" s="1"/>
  <c r="E179" i="31"/>
  <c r="C179" i="32" s="1"/>
  <c r="E181" i="31"/>
  <c r="C181" i="32" s="1"/>
  <c r="E183" i="31"/>
  <c r="C183" i="32" s="1"/>
  <c r="E185" i="31"/>
  <c r="C185" i="32" s="1"/>
  <c r="E187" i="31"/>
  <c r="C187" i="32" s="1"/>
  <c r="E189" i="31"/>
  <c r="C189" i="32" s="1"/>
  <c r="E191" i="31"/>
  <c r="C191" i="32" s="1"/>
  <c r="E193" i="31"/>
  <c r="C193" i="32" s="1"/>
  <c r="E195" i="31"/>
  <c r="C195" i="32" s="1"/>
  <c r="E197" i="31"/>
  <c r="C197" i="32" s="1"/>
  <c r="E199" i="31"/>
  <c r="C199" i="32" s="1"/>
  <c r="E201" i="31"/>
  <c r="C201" i="32" s="1"/>
  <c r="E203" i="31"/>
  <c r="C203" i="32" s="1"/>
  <c r="E205" i="31"/>
  <c r="C205" i="32" s="1"/>
  <c r="E207" i="31"/>
  <c r="C207" i="32" s="1"/>
  <c r="E209" i="31"/>
  <c r="C209" i="32" s="1"/>
  <c r="E211" i="31"/>
  <c r="C211" i="32" s="1"/>
  <c r="E213" i="31"/>
  <c r="C213" i="32" s="1"/>
  <c r="E215" i="31"/>
  <c r="C215" i="32" s="1"/>
  <c r="E217" i="31"/>
  <c r="C217" i="32" s="1"/>
  <c r="E219" i="31"/>
  <c r="C219" i="32" s="1"/>
  <c r="E221" i="31"/>
  <c r="C221" i="32" s="1"/>
  <c r="E223" i="31"/>
  <c r="C223" i="32" s="1"/>
  <c r="E225" i="31"/>
  <c r="C225" i="32" s="1"/>
  <c r="E227" i="31"/>
  <c r="C227" i="32" s="1"/>
  <c r="E229" i="31"/>
  <c r="C229" i="32" s="1"/>
  <c r="E231" i="31"/>
  <c r="C231" i="32" s="1"/>
  <c r="E233" i="31"/>
  <c r="C233" i="32" s="1"/>
  <c r="E235" i="31"/>
  <c r="C235" i="32" s="1"/>
  <c r="E237" i="31"/>
  <c r="C237" i="32" s="1"/>
  <c r="E239" i="31"/>
  <c r="C239" i="32" s="1"/>
  <c r="E241" i="31"/>
  <c r="C241" i="32" s="1"/>
  <c r="E243" i="31"/>
  <c r="C243" i="32" s="1"/>
  <c r="E245" i="31"/>
  <c r="C245" i="32" s="1"/>
  <c r="E247" i="31"/>
  <c r="C247" i="32" s="1"/>
  <c r="E249" i="31"/>
  <c r="C249" i="32" s="1"/>
  <c r="E251" i="31"/>
  <c r="C251" i="32" s="1"/>
  <c r="E253" i="31"/>
  <c r="C253" i="32" s="1"/>
  <c r="E255" i="31"/>
  <c r="C255" i="32" s="1"/>
  <c r="E257" i="31"/>
  <c r="C257" i="32" s="1"/>
  <c r="E259" i="31"/>
  <c r="C259" i="32" s="1"/>
  <c r="E261" i="31"/>
  <c r="C261" i="32" s="1"/>
  <c r="E263" i="31"/>
  <c r="C263" i="32" s="1"/>
  <c r="E265" i="31"/>
  <c r="C265" i="32" s="1"/>
  <c r="E267" i="31"/>
  <c r="C267" i="32" s="1"/>
  <c r="E269" i="31"/>
  <c r="C269" i="32" s="1"/>
  <c r="E271" i="31"/>
  <c r="C271" i="32" s="1"/>
  <c r="E273" i="31"/>
  <c r="C273" i="32" s="1"/>
  <c r="E275" i="31"/>
  <c r="C275" i="32" s="1"/>
  <c r="E277" i="31"/>
  <c r="C277" i="32" s="1"/>
  <c r="E279" i="31"/>
  <c r="C279" i="32" s="1"/>
  <c r="E281" i="31"/>
  <c r="C281" i="32" s="1"/>
  <c r="E283" i="31"/>
  <c r="C283" i="32" s="1"/>
  <c r="E285" i="31"/>
  <c r="C285" i="32" s="1"/>
  <c r="E287" i="31"/>
  <c r="C287" i="32" s="1"/>
  <c r="E289" i="31"/>
  <c r="C289" i="32" s="1"/>
  <c r="E291" i="31"/>
  <c r="C291" i="32" s="1"/>
  <c r="E293" i="31"/>
  <c r="C293" i="32" s="1"/>
  <c r="E295" i="31"/>
  <c r="C295" i="32" s="1"/>
  <c r="E297" i="31"/>
  <c r="C297" i="32" s="1"/>
  <c r="E299" i="31"/>
  <c r="C299" i="32" s="1"/>
  <c r="E301" i="31"/>
  <c r="C301" i="32" s="1"/>
  <c r="E303" i="31"/>
  <c r="C303" i="32" s="1"/>
  <c r="E305" i="31"/>
  <c r="C305" i="32" s="1"/>
  <c r="E307" i="31"/>
  <c r="C307" i="32" s="1"/>
  <c r="E309" i="31"/>
  <c r="C309" i="32" s="1"/>
  <c r="E311" i="31"/>
  <c r="C311" i="32" s="1"/>
  <c r="E313" i="31"/>
  <c r="C313" i="32" s="1"/>
  <c r="E315" i="31"/>
  <c r="C315" i="32" s="1"/>
  <c r="E317" i="31"/>
  <c r="C317" i="32" s="1"/>
  <c r="E319" i="31"/>
  <c r="C319" i="32" s="1"/>
  <c r="E321" i="31"/>
  <c r="C321" i="32" s="1"/>
  <c r="E323" i="31"/>
  <c r="C323" i="32" s="1"/>
  <c r="E325" i="31"/>
  <c r="C325" i="32" s="1"/>
  <c r="E327" i="31"/>
  <c r="C327" i="32" s="1"/>
  <c r="E329" i="31"/>
  <c r="C329" i="32" s="1"/>
  <c r="E331" i="31"/>
  <c r="C331" i="32" s="1"/>
  <c r="E333" i="31"/>
  <c r="C333" i="32" s="1"/>
  <c r="E335" i="31"/>
  <c r="C335" i="32" s="1"/>
  <c r="E337" i="31"/>
  <c r="C337" i="32" s="1"/>
  <c r="E339" i="31"/>
  <c r="C339" i="32" s="1"/>
  <c r="E341" i="31"/>
  <c r="C341" i="32" s="1"/>
  <c r="E343" i="31"/>
  <c r="C343" i="32" s="1"/>
  <c r="E345" i="31"/>
  <c r="C345" i="32" s="1"/>
  <c r="E347" i="31"/>
  <c r="C347" i="32" s="1"/>
  <c r="E349" i="31"/>
  <c r="C349" i="32" s="1"/>
  <c r="E351" i="31"/>
  <c r="C351" i="32" s="1"/>
  <c r="E353" i="31"/>
  <c r="C353" i="32" s="1"/>
  <c r="E355" i="31"/>
  <c r="C355" i="32" s="1"/>
  <c r="E357" i="31"/>
  <c r="C357" i="32" s="1"/>
  <c r="E359" i="31"/>
  <c r="C359" i="32" s="1"/>
  <c r="E361" i="31"/>
  <c r="C361" i="32" s="1"/>
  <c r="E363" i="31"/>
  <c r="C363" i="32" s="1"/>
  <c r="E365" i="31"/>
  <c r="C365" i="32" s="1"/>
  <c r="E367" i="31"/>
  <c r="C367" i="32" s="1"/>
  <c r="E369" i="31"/>
  <c r="C369" i="32" s="1"/>
  <c r="E371" i="31"/>
  <c r="C371" i="32" s="1"/>
  <c r="E373" i="31"/>
  <c r="C373" i="32" s="1"/>
  <c r="E375" i="31"/>
  <c r="C375" i="32" s="1"/>
  <c r="E377" i="31"/>
  <c r="C377" i="32" s="1"/>
  <c r="E379" i="31"/>
  <c r="C379" i="32" s="1"/>
  <c r="E381" i="31"/>
  <c r="C381" i="32" s="1"/>
  <c r="E383" i="31"/>
  <c r="C383" i="32" s="1"/>
  <c r="E385" i="31"/>
  <c r="C385" i="32" s="1"/>
  <c r="E387" i="31"/>
  <c r="C387" i="32" s="1"/>
  <c r="E389" i="31"/>
  <c r="C389" i="32" s="1"/>
  <c r="E391" i="31"/>
  <c r="C391" i="32" s="1"/>
  <c r="E393" i="31"/>
  <c r="C393" i="32" s="1"/>
  <c r="E395" i="31"/>
  <c r="C395" i="32" s="1"/>
  <c r="E397" i="31"/>
  <c r="C397" i="32" s="1"/>
  <c r="E399" i="31"/>
  <c r="C399" i="32" s="1"/>
  <c r="E401" i="31"/>
  <c r="C401" i="32" s="1"/>
  <c r="E403" i="31"/>
  <c r="C403" i="32" s="1"/>
  <c r="E405" i="31"/>
  <c r="C405" i="32" s="1"/>
  <c r="E407" i="31"/>
  <c r="C407" i="32" s="1"/>
  <c r="E409" i="31"/>
  <c r="C409" i="32" s="1"/>
  <c r="E411" i="31"/>
  <c r="C411" i="32" s="1"/>
  <c r="E413" i="31"/>
  <c r="C413" i="32" s="1"/>
  <c r="E415" i="31"/>
  <c r="C415" i="32" s="1"/>
  <c r="E417" i="31"/>
  <c r="C417" i="32" s="1"/>
  <c r="E419" i="31"/>
  <c r="C419" i="32" s="1"/>
  <c r="E421" i="31"/>
  <c r="C421" i="32" s="1"/>
  <c r="E423" i="31"/>
  <c r="C423" i="32" s="1"/>
  <c r="E425" i="31"/>
  <c r="C425" i="32" s="1"/>
  <c r="E427" i="31"/>
  <c r="C427" i="32" s="1"/>
  <c r="E429" i="31"/>
  <c r="C429" i="32" s="1"/>
  <c r="E431" i="31"/>
  <c r="C431" i="32" s="1"/>
  <c r="E433" i="31"/>
  <c r="C433" i="32" s="1"/>
  <c r="E435" i="31"/>
  <c r="C435" i="32" s="1"/>
  <c r="E437" i="31"/>
  <c r="C437" i="32" s="1"/>
  <c r="E439" i="31"/>
  <c r="C439" i="32" s="1"/>
  <c r="E441" i="31"/>
  <c r="C441" i="32" s="1"/>
  <c r="E443" i="31"/>
  <c r="C443" i="32" s="1"/>
  <c r="E445" i="31"/>
  <c r="C445" i="32" s="1"/>
  <c r="E447" i="31"/>
  <c r="C447" i="32" s="1"/>
  <c r="E449" i="31"/>
  <c r="C449" i="32" s="1"/>
  <c r="E451" i="31"/>
  <c r="C451" i="32" s="1"/>
  <c r="E453" i="31"/>
  <c r="C453" i="32" s="1"/>
  <c r="E455" i="31"/>
  <c r="C455" i="32" s="1"/>
  <c r="E457" i="31"/>
  <c r="C457" i="32" s="1"/>
  <c r="E459" i="31"/>
  <c r="C459" i="32" s="1"/>
  <c r="E461" i="31"/>
  <c r="C461" i="32" s="1"/>
  <c r="E463" i="31"/>
  <c r="C463" i="32" s="1"/>
  <c r="E465" i="31"/>
  <c r="C465" i="32" s="1"/>
  <c r="E467" i="31"/>
  <c r="C467" i="32" s="1"/>
  <c r="E469" i="31"/>
  <c r="C469" i="32" s="1"/>
  <c r="E471" i="31"/>
  <c r="C471" i="32" s="1"/>
  <c r="E473" i="31"/>
  <c r="C473" i="32" s="1"/>
  <c r="E475" i="31"/>
  <c r="C475" i="32" s="1"/>
  <c r="E477" i="31"/>
  <c r="C477" i="32" s="1"/>
  <c r="E479" i="31"/>
  <c r="C479" i="32" s="1"/>
  <c r="E481" i="31"/>
  <c r="C481" i="32" s="1"/>
  <c r="E483" i="31"/>
  <c r="C483" i="32" s="1"/>
  <c r="E485" i="31"/>
  <c r="C485" i="32" s="1"/>
  <c r="E487" i="31"/>
  <c r="C487" i="32" s="1"/>
  <c r="E489" i="31"/>
  <c r="C489" i="32" s="1"/>
  <c r="E491" i="31"/>
  <c r="C491" i="32" s="1"/>
  <c r="E493" i="31"/>
  <c r="C493" i="32" s="1"/>
  <c r="E495" i="31"/>
  <c r="C495" i="32" s="1"/>
  <c r="C9" i="14"/>
  <c r="C9" i="17" s="1"/>
  <c r="C23" i="33" s="1"/>
  <c r="C10" i="14"/>
  <c r="C9" i="15" s="1"/>
  <c r="C11" i="14"/>
  <c r="C10" i="15" s="1"/>
  <c r="C12" i="33" s="1"/>
  <c r="C12" i="14"/>
  <c r="C13" i="14"/>
  <c r="C14" i="14"/>
  <c r="C15" i="14"/>
  <c r="C12" i="17" s="1"/>
  <c r="C16" i="14"/>
  <c r="C17" i="14"/>
  <c r="C11" i="15" s="1"/>
  <c r="C13" i="33" s="1"/>
  <c r="C18" i="14"/>
  <c r="C19" i="14"/>
  <c r="C20" i="14"/>
  <c r="C21" i="14"/>
  <c r="C15" i="17" s="1"/>
  <c r="C22" i="14"/>
  <c r="C23" i="14"/>
  <c r="C24" i="14"/>
  <c r="C25" i="14"/>
  <c r="C26" i="14"/>
  <c r="C27" i="14"/>
  <c r="C13" i="15" s="1"/>
  <c r="C28" i="14"/>
  <c r="C29" i="14"/>
  <c r="C30" i="14"/>
  <c r="C31" i="14"/>
  <c r="C32" i="14"/>
  <c r="C33" i="14"/>
  <c r="C34" i="14"/>
  <c r="C35" i="14"/>
  <c r="C9" i="21" s="1"/>
  <c r="C47" i="33" s="1"/>
  <c r="C36" i="14"/>
  <c r="C37" i="14"/>
  <c r="C9" i="26" s="1"/>
  <c r="C73" i="33" s="1"/>
  <c r="C38" i="14"/>
  <c r="C39" i="14"/>
  <c r="C9" i="27" s="1"/>
  <c r="C78" i="33" s="1"/>
  <c r="C40" i="14"/>
  <c r="C41" i="14"/>
  <c r="C42" i="14"/>
  <c r="C43" i="14"/>
  <c r="C44" i="14"/>
  <c r="C45" i="14"/>
  <c r="C46" i="14"/>
  <c r="C47" i="14"/>
  <c r="C48" i="14"/>
  <c r="C49" i="14"/>
  <c r="C29" i="17" s="1"/>
  <c r="C50" i="14"/>
  <c r="C51" i="14"/>
  <c r="C14" i="20" s="1"/>
  <c r="C52" i="14"/>
  <c r="C53" i="14"/>
  <c r="C54" i="14"/>
  <c r="C55" i="14"/>
  <c r="C10" i="26" s="1"/>
  <c r="C74" i="33" s="1"/>
  <c r="C56" i="14"/>
  <c r="C57" i="14"/>
  <c r="C11" i="26" s="1"/>
  <c r="C75" i="33" s="1"/>
  <c r="C58" i="14"/>
  <c r="C59" i="14"/>
  <c r="C11" i="21" s="1"/>
  <c r="C49" i="33" s="1"/>
  <c r="C60" i="14"/>
  <c r="C61" i="14"/>
  <c r="C115" i="17" s="1"/>
  <c r="C62" i="14"/>
  <c r="C63" i="14"/>
  <c r="C37" i="17" s="1"/>
  <c r="C64" i="14"/>
  <c r="C65" i="14"/>
  <c r="C66" i="14"/>
  <c r="C67" i="14"/>
  <c r="C12" i="26" s="1"/>
  <c r="C68" i="14"/>
  <c r="C69" i="14"/>
  <c r="C70" i="14"/>
  <c r="C71" i="14"/>
  <c r="C72" i="14"/>
  <c r="C73" i="14"/>
  <c r="C41" i="17" s="1"/>
  <c r="C74" i="14"/>
  <c r="C75" i="14"/>
  <c r="C76" i="14"/>
  <c r="C77" i="14"/>
  <c r="C43" i="17" s="1"/>
  <c r="C78" i="14"/>
  <c r="C79" i="14"/>
  <c r="C80" i="14"/>
  <c r="C13" i="26" s="1"/>
  <c r="C81" i="14"/>
  <c r="C82" i="14"/>
  <c r="C83" i="14"/>
  <c r="C45" i="17" s="1"/>
  <c r="C84" i="14"/>
  <c r="C85" i="14"/>
  <c r="C86" i="14"/>
  <c r="C87" i="14"/>
  <c r="C88" i="14"/>
  <c r="C89" i="14"/>
  <c r="C47" i="17" s="1"/>
  <c r="C90" i="14"/>
  <c r="C91" i="14"/>
  <c r="C92" i="14"/>
  <c r="C93" i="14"/>
  <c r="C94" i="14"/>
  <c r="C95" i="14"/>
  <c r="C96" i="14"/>
  <c r="C97" i="14"/>
  <c r="C14" i="26" s="1"/>
  <c r="C98" i="14"/>
  <c r="C99" i="14"/>
  <c r="C10" i="16" s="1"/>
  <c r="C17" i="33" s="1"/>
  <c r="C100" i="14"/>
  <c r="C101" i="14"/>
  <c r="C102" i="14"/>
  <c r="C103" i="14"/>
  <c r="C104" i="14"/>
  <c r="C105" i="14"/>
  <c r="C106" i="14"/>
  <c r="C107" i="14"/>
  <c r="C49" i="17" s="1"/>
  <c r="C108" i="14"/>
  <c r="C109" i="14"/>
  <c r="C110" i="14"/>
  <c r="C111" i="14"/>
  <c r="C112" i="14"/>
  <c r="C113" i="14"/>
  <c r="C114" i="14"/>
  <c r="C122" i="17" s="1"/>
  <c r="C115" i="14"/>
  <c r="C116" i="14"/>
  <c r="C117" i="14"/>
  <c r="C118" i="14"/>
  <c r="C15" i="26" s="1"/>
  <c r="C119" i="14"/>
  <c r="C120" i="14"/>
  <c r="C121" i="14"/>
  <c r="C122" i="14"/>
  <c r="C16" i="26" s="1"/>
  <c r="C123" i="14"/>
  <c r="C53" i="17" s="1"/>
  <c r="C124" i="14"/>
  <c r="C125" i="14"/>
  <c r="C55" i="17" s="1"/>
  <c r="C126" i="14"/>
  <c r="C127" i="14"/>
  <c r="C128" i="14"/>
  <c r="C129" i="14"/>
  <c r="C130" i="14"/>
  <c r="C131" i="14"/>
  <c r="C132" i="14"/>
  <c r="C133" i="14"/>
  <c r="C26" i="20" s="1"/>
  <c r="C134" i="14"/>
  <c r="C135" i="14"/>
  <c r="C15" i="18" s="1"/>
  <c r="C136" i="14"/>
  <c r="C137" i="14"/>
  <c r="C138" i="14"/>
  <c r="C139" i="14"/>
  <c r="C22" i="21" s="1"/>
  <c r="C140" i="14"/>
  <c r="C141" i="14"/>
  <c r="C142" i="14"/>
  <c r="C143" i="14"/>
  <c r="C144" i="14"/>
  <c r="C145" i="14"/>
  <c r="C146" i="14"/>
  <c r="C147" i="14"/>
  <c r="C148" i="14"/>
  <c r="C149" i="14"/>
  <c r="C65" i="17" s="1"/>
  <c r="C150" i="14"/>
  <c r="C151" i="14"/>
  <c r="C152" i="14"/>
  <c r="C153" i="14"/>
  <c r="C67" i="17" s="1"/>
  <c r="C154" i="14"/>
  <c r="C155" i="14"/>
  <c r="C156" i="14"/>
  <c r="C157" i="14"/>
  <c r="C69" i="17" s="1"/>
  <c r="C158" i="14"/>
  <c r="C159" i="14"/>
  <c r="C17" i="26" s="1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26" i="21" s="1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4" i="18" s="1"/>
  <c r="C202" i="14"/>
  <c r="C203" i="14"/>
  <c r="C204" i="14"/>
  <c r="C205" i="14"/>
  <c r="C206" i="14"/>
  <c r="C207" i="14"/>
  <c r="C208" i="14"/>
  <c r="C209" i="14"/>
  <c r="C210" i="14"/>
  <c r="C211" i="14"/>
  <c r="C212" i="14"/>
  <c r="C11" i="16" s="1"/>
  <c r="C18" i="33" s="1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229" i="14"/>
  <c r="C18" i="26" s="1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33" i="21" s="1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14" i="16" s="1"/>
  <c r="C264" i="14"/>
  <c r="C265" i="14"/>
  <c r="C38" i="18" s="1"/>
  <c r="C266" i="14"/>
  <c r="C267" i="14"/>
  <c r="C268" i="14"/>
  <c r="C269" i="14"/>
  <c r="C114" i="17" s="1"/>
  <c r="C270" i="14"/>
  <c r="C271" i="14"/>
  <c r="C272" i="14"/>
  <c r="C273" i="14"/>
  <c r="C274" i="14"/>
  <c r="C275" i="14"/>
  <c r="C276" i="14"/>
  <c r="C277" i="14"/>
  <c r="C35" i="21" s="1"/>
  <c r="C278" i="14"/>
  <c r="C111" i="17" s="1"/>
  <c r="C279" i="14"/>
  <c r="C31" i="15" s="1"/>
  <c r="C280" i="14"/>
  <c r="C112" i="17" s="1"/>
  <c r="C281" i="14"/>
  <c r="C282" i="14"/>
  <c r="C283" i="14"/>
  <c r="C113" i="17" s="1"/>
  <c r="C284" i="14"/>
  <c r="C285" i="14"/>
  <c r="C286" i="14"/>
  <c r="C287" i="14"/>
  <c r="C288" i="14"/>
  <c r="C289" i="14"/>
  <c r="C290" i="14"/>
  <c r="C291" i="14"/>
  <c r="C292" i="14"/>
  <c r="C293" i="14"/>
  <c r="C42" i="20" s="1"/>
  <c r="C294" i="14"/>
  <c r="C295" i="14"/>
  <c r="C296" i="14"/>
  <c r="C116" i="17" s="1"/>
  <c r="C297" i="14"/>
  <c r="C117" i="17" s="1"/>
  <c r="C298" i="14"/>
  <c r="C118" i="17" s="1"/>
  <c r="C299" i="14"/>
  <c r="C32" i="15" s="1"/>
  <c r="C300" i="14"/>
  <c r="C119" i="17" s="1"/>
  <c r="C301" i="14"/>
  <c r="C33" i="15" s="1"/>
  <c r="C302" i="14"/>
  <c r="C303" i="14"/>
  <c r="C304" i="14"/>
  <c r="C305" i="14"/>
  <c r="C120" i="17" s="1"/>
  <c r="C306" i="14"/>
  <c r="C307" i="14"/>
  <c r="C37" i="21" s="1"/>
  <c r="C308" i="14"/>
  <c r="C309" i="14"/>
  <c r="C310" i="14"/>
  <c r="C311" i="14"/>
  <c r="C312" i="14"/>
  <c r="C313" i="14"/>
  <c r="C314" i="14"/>
  <c r="C315" i="14"/>
  <c r="C316" i="14"/>
  <c r="C317" i="14"/>
  <c r="C121" i="17" s="1"/>
  <c r="C318" i="14"/>
  <c r="C10" i="27" s="1"/>
  <c r="C79" i="33" s="1"/>
  <c r="C319" i="14"/>
  <c r="C320" i="14"/>
  <c r="C321" i="14"/>
  <c r="C322" i="14"/>
  <c r="C323" i="14"/>
  <c r="C43" i="20" s="1"/>
  <c r="C324" i="14"/>
  <c r="C325" i="14"/>
  <c r="C326" i="14"/>
  <c r="C327" i="14"/>
  <c r="C328" i="14"/>
  <c r="C123" i="17" s="1"/>
  <c r="C329" i="14"/>
  <c r="C60" i="18" s="1"/>
  <c r="C330" i="14"/>
  <c r="C331" i="14"/>
  <c r="C332" i="14"/>
  <c r="C124" i="17" s="1"/>
  <c r="C333" i="14"/>
  <c r="C334" i="14"/>
  <c r="C125" i="17" s="1"/>
  <c r="C335" i="14"/>
  <c r="C336" i="14"/>
  <c r="C34" i="15" s="1"/>
  <c r="C337" i="14"/>
  <c r="C338" i="14"/>
  <c r="C339" i="14"/>
  <c r="C16" i="16" s="1"/>
  <c r="C340" i="14"/>
  <c r="C341" i="14"/>
  <c r="C126" i="17" s="1"/>
  <c r="C342" i="14"/>
  <c r="C127" i="17" s="1"/>
  <c r="C343" i="14"/>
  <c r="C344" i="14"/>
  <c r="C345" i="14"/>
  <c r="C346" i="14"/>
  <c r="C347" i="14"/>
  <c r="C348" i="14"/>
  <c r="C349" i="14"/>
  <c r="C17" i="16" s="1"/>
  <c r="C350" i="14"/>
  <c r="C351" i="14"/>
  <c r="C352" i="14"/>
  <c r="C353" i="14"/>
  <c r="C20" i="25" s="1"/>
  <c r="C354" i="14"/>
  <c r="C355" i="14"/>
  <c r="C356" i="14"/>
  <c r="C357" i="14"/>
  <c r="C358" i="14"/>
  <c r="C359" i="14"/>
  <c r="C360" i="14"/>
  <c r="C361" i="14"/>
  <c r="C68" i="18" s="1"/>
  <c r="C362" i="14"/>
  <c r="C363" i="14"/>
  <c r="C364" i="14"/>
  <c r="C365" i="14"/>
  <c r="C130" i="17" s="1"/>
  <c r="C366" i="14"/>
  <c r="C367" i="14"/>
  <c r="C368" i="14"/>
  <c r="C369" i="14"/>
  <c r="C370" i="14"/>
  <c r="C371" i="14"/>
  <c r="C372" i="14"/>
  <c r="C373" i="14"/>
  <c r="C18" i="16" s="1"/>
  <c r="C374" i="14"/>
  <c r="C375" i="14"/>
  <c r="C376" i="14"/>
  <c r="C377" i="14"/>
  <c r="C378" i="14"/>
  <c r="C379" i="14"/>
  <c r="C380" i="14"/>
  <c r="C381" i="14"/>
  <c r="C382" i="14"/>
  <c r="C383" i="14"/>
  <c r="C384" i="14"/>
  <c r="C385" i="14"/>
  <c r="C386" i="14"/>
  <c r="C387" i="14"/>
  <c r="C388" i="14"/>
  <c r="C389" i="14"/>
  <c r="C390" i="14"/>
  <c r="C391" i="14"/>
  <c r="C392" i="14"/>
  <c r="C393" i="14"/>
  <c r="C394" i="14"/>
  <c r="C395" i="14"/>
  <c r="C396" i="14"/>
  <c r="C397" i="14"/>
  <c r="C398" i="14"/>
  <c r="C399" i="14"/>
  <c r="C400" i="14"/>
  <c r="C401" i="14"/>
  <c r="C402" i="14"/>
  <c r="C403" i="14"/>
  <c r="C404" i="14"/>
  <c r="C405" i="14"/>
  <c r="C406" i="14"/>
  <c r="C407" i="14"/>
  <c r="C408" i="14"/>
  <c r="C409" i="14"/>
  <c r="C410" i="14"/>
  <c r="C411" i="14"/>
  <c r="C412" i="14"/>
  <c r="C413" i="14"/>
  <c r="C414" i="14"/>
  <c r="C415" i="14"/>
  <c r="C416" i="14"/>
  <c r="C417" i="14"/>
  <c r="C418" i="14"/>
  <c r="C419" i="14"/>
  <c r="C420" i="14"/>
  <c r="C421" i="14"/>
  <c r="C422" i="14"/>
  <c r="C423" i="14"/>
  <c r="C424" i="14"/>
  <c r="C425" i="14"/>
  <c r="C426" i="14"/>
  <c r="C427" i="14"/>
  <c r="C428" i="14"/>
  <c r="C429" i="14"/>
  <c r="C430" i="14"/>
  <c r="C431" i="14"/>
  <c r="C432" i="14"/>
  <c r="C433" i="14"/>
  <c r="C434" i="14"/>
  <c r="C435" i="14"/>
  <c r="C436" i="14"/>
  <c r="C437" i="14"/>
  <c r="C438" i="14"/>
  <c r="C439" i="14"/>
  <c r="C440" i="14"/>
  <c r="C441" i="14"/>
  <c r="C442" i="14"/>
  <c r="C443" i="14"/>
  <c r="C444" i="14"/>
  <c r="C445" i="14"/>
  <c r="C446" i="14"/>
  <c r="C447" i="14"/>
  <c r="C448" i="14"/>
  <c r="C449" i="14"/>
  <c r="C450" i="14"/>
  <c r="C451" i="14"/>
  <c r="C452" i="14"/>
  <c r="C453" i="14"/>
  <c r="C454" i="14"/>
  <c r="C455" i="14"/>
  <c r="C456" i="14"/>
  <c r="C457" i="14"/>
  <c r="C458" i="14"/>
  <c r="C459" i="14"/>
  <c r="C460" i="14"/>
  <c r="C461" i="14"/>
  <c r="C462" i="14"/>
  <c r="C463" i="14"/>
  <c r="C464" i="14"/>
  <c r="C465" i="14"/>
  <c r="C466" i="14"/>
  <c r="C467" i="14"/>
  <c r="C468" i="14"/>
  <c r="C469" i="14"/>
  <c r="C470" i="14"/>
  <c r="C471" i="14"/>
  <c r="C472" i="14"/>
  <c r="C473" i="14"/>
  <c r="C474" i="14"/>
  <c r="C475" i="14"/>
  <c r="C476" i="14"/>
  <c r="C477" i="14"/>
  <c r="C478" i="14"/>
  <c r="C479" i="14"/>
  <c r="C480" i="14"/>
  <c r="C481" i="14"/>
  <c r="C482" i="14"/>
  <c r="C483" i="14"/>
  <c r="C484" i="14"/>
  <c r="C485" i="14"/>
  <c r="C486" i="14"/>
  <c r="C487" i="14"/>
  <c r="C488" i="14"/>
  <c r="C489" i="14"/>
  <c r="C490" i="14"/>
  <c r="C491" i="14"/>
  <c r="C492" i="14"/>
  <c r="C493" i="14"/>
  <c r="C494" i="14"/>
  <c r="C495" i="14"/>
  <c r="C496" i="14"/>
  <c r="C497" i="14"/>
  <c r="C498" i="14"/>
  <c r="D9" i="14"/>
  <c r="D10" i="14"/>
  <c r="D11" i="14"/>
  <c r="D12" i="14"/>
  <c r="D13" i="14"/>
  <c r="D10" i="17" s="1"/>
  <c r="D24" i="33" s="1"/>
  <c r="D14" i="14"/>
  <c r="D15" i="14"/>
  <c r="D16" i="14"/>
  <c r="D17" i="14"/>
  <c r="D18" i="14"/>
  <c r="D19" i="14"/>
  <c r="D14" i="17" s="1"/>
  <c r="D20" i="14"/>
  <c r="D21" i="14"/>
  <c r="D22" i="14"/>
  <c r="D23" i="14"/>
  <c r="D24" i="14"/>
  <c r="D25" i="14"/>
  <c r="D18" i="17" s="1"/>
  <c r="D26" i="14"/>
  <c r="D27" i="14"/>
  <c r="D14" i="15" s="1"/>
  <c r="D28" i="14"/>
  <c r="D29" i="14"/>
  <c r="D11" i="20" s="1"/>
  <c r="D37" i="33" s="1"/>
  <c r="D30" i="14"/>
  <c r="D31" i="14"/>
  <c r="D32" i="14"/>
  <c r="D33" i="14"/>
  <c r="D34" i="14"/>
  <c r="D35" i="14"/>
  <c r="D29" i="21" s="1"/>
  <c r="D36" i="14"/>
  <c r="D37" i="14"/>
  <c r="D9" i="26" s="1"/>
  <c r="D73" i="33" s="1"/>
  <c r="D38" i="14"/>
  <c r="D39" i="14"/>
  <c r="D9" i="27" s="1"/>
  <c r="D78" i="33" s="1"/>
  <c r="D40" i="14"/>
  <c r="D41" i="14"/>
  <c r="D23" i="17" s="1"/>
  <c r="D42" i="14"/>
  <c r="D43" i="14"/>
  <c r="D24" i="17" s="1"/>
  <c r="D44" i="14"/>
  <c r="D45" i="14"/>
  <c r="D18" i="15" s="1"/>
  <c r="D46" i="14"/>
  <c r="D47" i="14"/>
  <c r="D27" i="17" s="1"/>
  <c r="D48" i="14"/>
  <c r="D49" i="14"/>
  <c r="D50" i="14"/>
  <c r="D51" i="14"/>
  <c r="D52" i="14"/>
  <c r="D53" i="14"/>
  <c r="D32" i="17" s="1"/>
  <c r="D54" i="14"/>
  <c r="D55" i="14"/>
  <c r="D10" i="26" s="1"/>
  <c r="D74" i="33" s="1"/>
  <c r="D56" i="14"/>
  <c r="D57" i="14"/>
  <c r="D11" i="26" s="1"/>
  <c r="D75" i="33" s="1"/>
  <c r="D58" i="14"/>
  <c r="D59" i="14"/>
  <c r="D60" i="14"/>
  <c r="D61" i="14"/>
  <c r="D115" i="17" s="1"/>
  <c r="D62" i="14"/>
  <c r="D63" i="14"/>
  <c r="D64" i="14"/>
  <c r="D65" i="14"/>
  <c r="D38" i="17" s="1"/>
  <c r="D66" i="14"/>
  <c r="D67" i="14"/>
  <c r="D12" i="26" s="1"/>
  <c r="D68" i="14"/>
  <c r="D69" i="14"/>
  <c r="D39" i="17" s="1"/>
  <c r="D70" i="14"/>
  <c r="D71" i="14"/>
  <c r="D40" i="17" s="1"/>
  <c r="D72" i="14"/>
  <c r="D73" i="14"/>
  <c r="D74" i="14"/>
  <c r="D75" i="14"/>
  <c r="D76" i="14"/>
  <c r="D77" i="14"/>
  <c r="D78" i="14"/>
  <c r="D79" i="14"/>
  <c r="D13" i="21" s="1"/>
  <c r="D80" i="14"/>
  <c r="D13" i="26" s="1"/>
  <c r="D81" i="14"/>
  <c r="D14" i="21" s="1"/>
  <c r="D82" i="14"/>
  <c r="D83" i="14"/>
  <c r="D84" i="14"/>
  <c r="D85" i="14"/>
  <c r="D46" i="17" s="1"/>
  <c r="D86" i="14"/>
  <c r="D87" i="14"/>
  <c r="D88" i="14"/>
  <c r="D89" i="14"/>
  <c r="D90" i="14"/>
  <c r="D91" i="14"/>
  <c r="D9" i="16" s="1"/>
  <c r="D16" i="33" s="1"/>
  <c r="D92" i="14"/>
  <c r="D93" i="14"/>
  <c r="D20" i="20" s="1"/>
  <c r="D94" i="14"/>
  <c r="D95" i="14"/>
  <c r="D48" i="17" s="1"/>
  <c r="D96" i="14"/>
  <c r="D97" i="14"/>
  <c r="D14" i="26" s="1"/>
  <c r="D98" i="14"/>
  <c r="D99" i="14"/>
  <c r="D10" i="16" s="1"/>
  <c r="D17" i="33" s="1"/>
  <c r="D100" i="14"/>
  <c r="D101" i="14"/>
  <c r="D102" i="14"/>
  <c r="D103" i="14"/>
  <c r="D104" i="14"/>
  <c r="D105" i="14"/>
  <c r="D106" i="14"/>
  <c r="D107" i="14"/>
  <c r="D108" i="14"/>
  <c r="D109" i="14"/>
  <c r="D13" i="18" s="1"/>
  <c r="D110" i="14"/>
  <c r="D111" i="14"/>
  <c r="D112" i="14"/>
  <c r="D113" i="14"/>
  <c r="D50" i="17" s="1"/>
  <c r="D114" i="14"/>
  <c r="D122" i="17" s="1"/>
  <c r="D115" i="14"/>
  <c r="D23" i="15" s="1"/>
  <c r="D116" i="14"/>
  <c r="D117" i="14"/>
  <c r="D52" i="17" s="1"/>
  <c r="D118" i="14"/>
  <c r="D15" i="26" s="1"/>
  <c r="D119" i="14"/>
  <c r="D120" i="14"/>
  <c r="D121" i="14"/>
  <c r="D14" i="18" s="1"/>
  <c r="D122" i="14"/>
  <c r="D16" i="26" s="1"/>
  <c r="D123" i="14"/>
  <c r="D124" i="14"/>
  <c r="D125" i="14"/>
  <c r="D126" i="14"/>
  <c r="D127" i="14"/>
  <c r="D25" i="20" s="1"/>
  <c r="D128" i="14"/>
  <c r="D129" i="14"/>
  <c r="D21" i="21" s="1"/>
  <c r="D130" i="14"/>
  <c r="D131" i="14"/>
  <c r="D58" i="17" s="1"/>
  <c r="D132" i="14"/>
  <c r="D133" i="14"/>
  <c r="D134" i="14"/>
  <c r="D135" i="14"/>
  <c r="D136" i="14"/>
  <c r="D137" i="14"/>
  <c r="D62" i="17" s="1"/>
  <c r="D138" i="14"/>
  <c r="D139" i="14"/>
  <c r="D31" i="21" s="1"/>
  <c r="D140" i="14"/>
  <c r="D141" i="14"/>
  <c r="D64" i="17" s="1"/>
  <c r="D142" i="14"/>
  <c r="D143" i="14"/>
  <c r="D144" i="14"/>
  <c r="D145" i="14"/>
  <c r="D23" i="21" s="1"/>
  <c r="D146" i="14"/>
  <c r="D147" i="14"/>
  <c r="D148" i="14"/>
  <c r="D149" i="14"/>
  <c r="D150" i="14"/>
  <c r="D151" i="14"/>
  <c r="D66" i="17" s="1"/>
  <c r="D152" i="14"/>
  <c r="D153" i="14"/>
  <c r="D154" i="14"/>
  <c r="D155" i="14"/>
  <c r="D68" i="17" s="1"/>
  <c r="D156" i="14"/>
  <c r="D157" i="14"/>
  <c r="D158" i="14"/>
  <c r="D159" i="14"/>
  <c r="D17" i="26" s="1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11" i="25" s="1"/>
  <c r="D61" i="33" s="1"/>
  <c r="D212" i="14"/>
  <c r="D11" i="16" s="1"/>
  <c r="D18" i="33" s="1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18" i="26" s="1"/>
  <c r="D230" i="14"/>
  <c r="D231" i="14"/>
  <c r="D232" i="14"/>
  <c r="D233" i="14"/>
  <c r="D234" i="14"/>
  <c r="D235" i="14"/>
  <c r="D236" i="14"/>
  <c r="D237" i="14"/>
  <c r="D238" i="14"/>
  <c r="D239" i="14"/>
  <c r="D38" i="20" s="1"/>
  <c r="D240" i="14"/>
  <c r="D241" i="14"/>
  <c r="D242" i="14"/>
  <c r="D243" i="14"/>
  <c r="D31" i="18" s="1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35" i="18" s="1"/>
  <c r="D258" i="14"/>
  <c r="D259" i="14"/>
  <c r="D260" i="14"/>
  <c r="D261" i="14"/>
  <c r="D262" i="14"/>
  <c r="D263" i="14"/>
  <c r="D14" i="16" s="1"/>
  <c r="D264" i="14"/>
  <c r="D265" i="14"/>
  <c r="D266" i="14"/>
  <c r="D267" i="14"/>
  <c r="D268" i="14"/>
  <c r="D269" i="14"/>
  <c r="D114" i="17" s="1"/>
  <c r="D270" i="14"/>
  <c r="D271" i="14"/>
  <c r="D272" i="14"/>
  <c r="D273" i="14"/>
  <c r="D41" i="20" s="1"/>
  <c r="D274" i="14"/>
  <c r="D275" i="14"/>
  <c r="D276" i="14"/>
  <c r="D277" i="14"/>
  <c r="D278" i="14"/>
  <c r="D111" i="17" s="1"/>
  <c r="D279" i="14"/>
  <c r="D31" i="15" s="1"/>
  <c r="D280" i="14"/>
  <c r="D112" i="17" s="1"/>
  <c r="D281" i="14"/>
  <c r="D282" i="14"/>
  <c r="D283" i="14"/>
  <c r="D113" i="17" s="1"/>
  <c r="D284" i="14"/>
  <c r="D285" i="14"/>
  <c r="D286" i="14"/>
  <c r="D287" i="14"/>
  <c r="D288" i="14"/>
  <c r="D289" i="14"/>
  <c r="D45" i="18" s="1"/>
  <c r="D290" i="14"/>
  <c r="D291" i="14"/>
  <c r="D292" i="14"/>
  <c r="D293" i="14"/>
  <c r="D294" i="14"/>
  <c r="D295" i="14"/>
  <c r="D36" i="21" s="1"/>
  <c r="D296" i="14"/>
  <c r="D116" i="17" s="1"/>
  <c r="D297" i="14"/>
  <c r="D117" i="17" s="1"/>
  <c r="D298" i="14"/>
  <c r="D118" i="17" s="1"/>
  <c r="D299" i="14"/>
  <c r="D32" i="15" s="1"/>
  <c r="D300" i="14"/>
  <c r="D119" i="17" s="1"/>
  <c r="D301" i="14"/>
  <c r="D33" i="15" s="1"/>
  <c r="D302" i="14"/>
  <c r="D303" i="14"/>
  <c r="D304" i="14"/>
  <c r="D305" i="14"/>
  <c r="D120" i="17" s="1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121" i="17" s="1"/>
  <c r="D318" i="14"/>
  <c r="D10" i="27" s="1"/>
  <c r="D79" i="33" s="1"/>
  <c r="D319" i="14"/>
  <c r="D320" i="14"/>
  <c r="D321" i="14"/>
  <c r="D39" i="21" s="1"/>
  <c r="D322" i="14"/>
  <c r="D323" i="14"/>
  <c r="D324" i="14"/>
  <c r="D325" i="14"/>
  <c r="D326" i="14"/>
  <c r="D327" i="14"/>
  <c r="D59" i="18" s="1"/>
  <c r="D328" i="14"/>
  <c r="D123" i="17" s="1"/>
  <c r="D329" i="14"/>
  <c r="D330" i="14"/>
  <c r="D331" i="14"/>
  <c r="D332" i="14"/>
  <c r="D124" i="17" s="1"/>
  <c r="D333" i="14"/>
  <c r="D61" i="18" s="1"/>
  <c r="D334" i="14"/>
  <c r="D125" i="17" s="1"/>
  <c r="D335" i="14"/>
  <c r="D17" i="25" s="1"/>
  <c r="D336" i="14"/>
  <c r="D34" i="15" s="1"/>
  <c r="D337" i="14"/>
  <c r="D338" i="14"/>
  <c r="D339" i="14"/>
  <c r="D16" i="16" s="1"/>
  <c r="D340" i="14"/>
  <c r="D341" i="14"/>
  <c r="D126" i="17" s="1"/>
  <c r="D342" i="14"/>
  <c r="D127" i="17" s="1"/>
  <c r="D343" i="14"/>
  <c r="D44" i="20" s="1"/>
  <c r="D344" i="14"/>
  <c r="D345" i="14"/>
  <c r="D346" i="14"/>
  <c r="D347" i="14"/>
  <c r="D348" i="14"/>
  <c r="D349" i="14"/>
  <c r="D17" i="16" s="1"/>
  <c r="D350" i="14"/>
  <c r="D351" i="14"/>
  <c r="D19" i="25" s="1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129" i="17" s="1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F10" i="28"/>
  <c r="F86" i="33" s="1"/>
  <c r="F11" i="28"/>
  <c r="F87" i="33" s="1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9" i="28"/>
  <c r="F85" i="33" s="1"/>
  <c r="F10" i="29"/>
  <c r="F91" i="33" s="1"/>
  <c r="F11" i="29"/>
  <c r="F92" i="33" s="1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4" i="33"/>
  <c r="F75" i="33"/>
  <c r="F73" i="33"/>
  <c r="E397" i="14"/>
  <c r="E398" i="14"/>
  <c r="E399" i="14"/>
  <c r="E400" i="14"/>
  <c r="E401" i="14"/>
  <c r="E402" i="14"/>
  <c r="E403" i="14"/>
  <c r="E404" i="14"/>
  <c r="E405" i="14"/>
  <c r="E406" i="14"/>
  <c r="E407" i="14"/>
  <c r="E408" i="14"/>
  <c r="E409" i="14"/>
  <c r="E410" i="14"/>
  <c r="E411" i="14"/>
  <c r="E412" i="14"/>
  <c r="E413" i="14"/>
  <c r="E414" i="14"/>
  <c r="E415" i="14"/>
  <c r="E416" i="14"/>
  <c r="E417" i="14"/>
  <c r="E418" i="14"/>
  <c r="E419" i="14"/>
  <c r="E420" i="14"/>
  <c r="E421" i="14"/>
  <c r="E422" i="14"/>
  <c r="E423" i="14"/>
  <c r="E424" i="14"/>
  <c r="E425" i="14"/>
  <c r="E426" i="14"/>
  <c r="E427" i="14"/>
  <c r="E428" i="14"/>
  <c r="E429" i="14"/>
  <c r="E430" i="14"/>
  <c r="E431" i="14"/>
  <c r="E432" i="14"/>
  <c r="E433" i="14"/>
  <c r="E434" i="14"/>
  <c r="E435" i="14"/>
  <c r="E436" i="14"/>
  <c r="E437" i="14"/>
  <c r="E438" i="14"/>
  <c r="E439" i="14"/>
  <c r="E440" i="14"/>
  <c r="E441" i="14"/>
  <c r="E442" i="14"/>
  <c r="E443" i="14"/>
  <c r="E444" i="14"/>
  <c r="E445" i="14"/>
  <c r="E446" i="14"/>
  <c r="E447" i="14"/>
  <c r="E448" i="14"/>
  <c r="E449" i="14"/>
  <c r="E450" i="14"/>
  <c r="E451" i="14"/>
  <c r="E452" i="14"/>
  <c r="E453" i="14"/>
  <c r="E454" i="14"/>
  <c r="E455" i="14"/>
  <c r="E456" i="14"/>
  <c r="E457" i="14"/>
  <c r="E458" i="14"/>
  <c r="E459" i="14"/>
  <c r="E460" i="14"/>
  <c r="E461" i="14"/>
  <c r="E462" i="14"/>
  <c r="E463" i="14"/>
  <c r="E464" i="14"/>
  <c r="E465" i="14"/>
  <c r="E466" i="14"/>
  <c r="E467" i="14"/>
  <c r="E468" i="14"/>
  <c r="E469" i="14"/>
  <c r="E470" i="14"/>
  <c r="E471" i="14"/>
  <c r="E472" i="14"/>
  <c r="E473" i="14"/>
  <c r="E474" i="14"/>
  <c r="E475" i="14"/>
  <c r="E476" i="14"/>
  <c r="E477" i="14"/>
  <c r="E478" i="14"/>
  <c r="E479" i="14"/>
  <c r="E480" i="14"/>
  <c r="E481" i="14"/>
  <c r="E482" i="14"/>
  <c r="E483" i="14"/>
  <c r="E484" i="14"/>
  <c r="E485" i="14"/>
  <c r="E486" i="14"/>
  <c r="E487" i="14"/>
  <c r="E488" i="14"/>
  <c r="E489" i="14"/>
  <c r="E490" i="14"/>
  <c r="E491" i="14"/>
  <c r="E492" i="14"/>
  <c r="E493" i="14"/>
  <c r="E494" i="14"/>
  <c r="E495" i="14"/>
  <c r="E496" i="14"/>
  <c r="E497" i="14"/>
  <c r="E498" i="14"/>
  <c r="C499" i="14"/>
  <c r="D499" i="14"/>
  <c r="E499" i="14"/>
  <c r="C500" i="14"/>
  <c r="D500" i="14"/>
  <c r="E500" i="14"/>
  <c r="C501" i="14"/>
  <c r="D501" i="14"/>
  <c r="E501" i="14"/>
  <c r="C502" i="14"/>
  <c r="D502" i="14"/>
  <c r="E502" i="14"/>
  <c r="C503" i="14"/>
  <c r="D503" i="14"/>
  <c r="E503" i="14"/>
  <c r="C504" i="14"/>
  <c r="D504" i="14"/>
  <c r="E504" i="14"/>
  <c r="C505" i="14"/>
  <c r="D505" i="14"/>
  <c r="E505" i="14"/>
  <c r="C506" i="14"/>
  <c r="D506" i="14"/>
  <c r="E506" i="14"/>
  <c r="C507" i="14"/>
  <c r="D507" i="14"/>
  <c r="E507" i="14"/>
  <c r="C508" i="14"/>
  <c r="D508" i="14"/>
  <c r="E508" i="14"/>
  <c r="C509" i="14"/>
  <c r="D509" i="14"/>
  <c r="E509" i="14"/>
  <c r="C510" i="14"/>
  <c r="D510" i="14"/>
  <c r="E510" i="14"/>
  <c r="C511" i="14"/>
  <c r="D511" i="14"/>
  <c r="E511" i="14"/>
  <c r="C512" i="14"/>
  <c r="D512" i="14"/>
  <c r="E512" i="14"/>
  <c r="C513" i="14"/>
  <c r="D513" i="14"/>
  <c r="E513" i="14"/>
  <c r="C514" i="14"/>
  <c r="D514" i="14"/>
  <c r="E514" i="14"/>
  <c r="C515" i="14"/>
  <c r="D515" i="14"/>
  <c r="E515" i="14"/>
  <c r="C516" i="14"/>
  <c r="D516" i="14"/>
  <c r="E516" i="14"/>
  <c r="C517" i="14"/>
  <c r="D517" i="14"/>
  <c r="E517" i="14"/>
  <c r="C518" i="14"/>
  <c r="D518" i="14"/>
  <c r="E518" i="14"/>
  <c r="C519" i="14"/>
  <c r="D519" i="14"/>
  <c r="E519" i="14"/>
  <c r="C520" i="14"/>
  <c r="D520" i="14"/>
  <c r="E520" i="14"/>
  <c r="C521" i="14"/>
  <c r="D521" i="14"/>
  <c r="E521" i="14"/>
  <c r="C522" i="14"/>
  <c r="D522" i="14"/>
  <c r="E522" i="14"/>
  <c r="C523" i="14"/>
  <c r="D523" i="14"/>
  <c r="E523" i="14"/>
  <c r="C524" i="14"/>
  <c r="D524" i="14"/>
  <c r="E524" i="14"/>
  <c r="C525" i="14"/>
  <c r="D525" i="14"/>
  <c r="E525" i="14"/>
  <c r="C526" i="14"/>
  <c r="D526" i="14"/>
  <c r="E526" i="14"/>
  <c r="C527" i="14"/>
  <c r="D527" i="14"/>
  <c r="E527" i="14"/>
  <c r="C528" i="14"/>
  <c r="D528" i="14"/>
  <c r="E528" i="14"/>
  <c r="C529" i="14"/>
  <c r="D529" i="14"/>
  <c r="E529" i="14"/>
  <c r="C530" i="14"/>
  <c r="D530" i="14"/>
  <c r="E530" i="14"/>
  <c r="C531" i="14"/>
  <c r="D531" i="14"/>
  <c r="E531" i="14"/>
  <c r="C532" i="14"/>
  <c r="D532" i="14"/>
  <c r="E532" i="14"/>
  <c r="C533" i="14"/>
  <c r="D533" i="14"/>
  <c r="E533" i="14"/>
  <c r="C534" i="14"/>
  <c r="D534" i="14"/>
  <c r="E534" i="14"/>
  <c r="C535" i="14"/>
  <c r="D535" i="14"/>
  <c r="E535" i="14"/>
  <c r="C536" i="14"/>
  <c r="D536" i="14"/>
  <c r="E536" i="14"/>
  <c r="C537" i="14"/>
  <c r="D537" i="14"/>
  <c r="E537" i="14"/>
  <c r="C538" i="14"/>
  <c r="D538" i="14"/>
  <c r="E538" i="14"/>
  <c r="C539" i="14"/>
  <c r="D539" i="14"/>
  <c r="E539" i="14"/>
  <c r="C540" i="14"/>
  <c r="D540" i="14"/>
  <c r="E540" i="14"/>
  <c r="C541" i="14"/>
  <c r="D541" i="14"/>
  <c r="E541" i="14"/>
  <c r="C542" i="14"/>
  <c r="D542" i="14"/>
  <c r="E542" i="14"/>
  <c r="C543" i="14"/>
  <c r="D543" i="14"/>
  <c r="E543" i="14"/>
  <c r="C544" i="14"/>
  <c r="D544" i="14"/>
  <c r="E544" i="14"/>
  <c r="C545" i="14"/>
  <c r="D545" i="14"/>
  <c r="E545" i="14"/>
  <c r="C546" i="14"/>
  <c r="D546" i="14"/>
  <c r="E546" i="14"/>
  <c r="C547" i="14"/>
  <c r="D547" i="14"/>
  <c r="E547" i="14"/>
  <c r="C548" i="14"/>
  <c r="D548" i="14"/>
  <c r="E548" i="14"/>
  <c r="C549" i="14"/>
  <c r="D549" i="14"/>
  <c r="E549" i="14"/>
  <c r="C550" i="14"/>
  <c r="D550" i="14"/>
  <c r="E550" i="14"/>
  <c r="C551" i="14"/>
  <c r="D551" i="14"/>
  <c r="E551" i="14"/>
  <c r="C552" i="14"/>
  <c r="D552" i="14"/>
  <c r="E552" i="14"/>
  <c r="C553" i="14"/>
  <c r="D553" i="14"/>
  <c r="E553" i="14"/>
  <c r="C554" i="14"/>
  <c r="D554" i="14"/>
  <c r="E554" i="14"/>
  <c r="C555" i="14"/>
  <c r="D555" i="14"/>
  <c r="E555" i="14"/>
  <c r="C556" i="14"/>
  <c r="D556" i="14"/>
  <c r="E556" i="14"/>
  <c r="C557" i="14"/>
  <c r="D557" i="14"/>
  <c r="E557" i="14"/>
  <c r="C558" i="14"/>
  <c r="D558" i="14"/>
  <c r="E558" i="14"/>
  <c r="C559" i="14"/>
  <c r="D559" i="14"/>
  <c r="E559" i="14"/>
  <c r="C560" i="14"/>
  <c r="D560" i="14"/>
  <c r="E560" i="14"/>
  <c r="C561" i="14"/>
  <c r="D561" i="14"/>
  <c r="E561" i="14"/>
  <c r="C562" i="14"/>
  <c r="D562" i="14"/>
  <c r="E562" i="14"/>
  <c r="C563" i="14"/>
  <c r="D563" i="14"/>
  <c r="E563" i="14"/>
  <c r="C564" i="14"/>
  <c r="D564" i="14"/>
  <c r="E564" i="14"/>
  <c r="C565" i="14"/>
  <c r="D565" i="14"/>
  <c r="E565" i="14"/>
  <c r="C566" i="14"/>
  <c r="D566" i="14"/>
  <c r="E566" i="14"/>
  <c r="C567" i="14"/>
  <c r="D567" i="14"/>
  <c r="E567" i="14"/>
  <c r="C568" i="14"/>
  <c r="D568" i="14"/>
  <c r="E568" i="14"/>
  <c r="C569" i="14"/>
  <c r="D569" i="14"/>
  <c r="E569" i="14"/>
  <c r="C570" i="14"/>
  <c r="D570" i="14"/>
  <c r="E570" i="14"/>
  <c r="C571" i="14"/>
  <c r="D571" i="14"/>
  <c r="E571" i="14"/>
  <c r="C572" i="14"/>
  <c r="D572" i="14"/>
  <c r="E572" i="14"/>
  <c r="C573" i="14"/>
  <c r="D573" i="14"/>
  <c r="E573" i="14"/>
  <c r="C574" i="14"/>
  <c r="D574" i="14"/>
  <c r="E574" i="14"/>
  <c r="C575" i="14"/>
  <c r="D575" i="14"/>
  <c r="E575" i="14"/>
  <c r="C576" i="14"/>
  <c r="D576" i="14"/>
  <c r="E576" i="14"/>
  <c r="C577" i="14"/>
  <c r="D577" i="14"/>
  <c r="E577" i="14"/>
  <c r="C578" i="14"/>
  <c r="D578" i="14"/>
  <c r="E578" i="14"/>
  <c r="C579" i="14"/>
  <c r="D579" i="14"/>
  <c r="E579" i="14"/>
  <c r="C580" i="14"/>
  <c r="D580" i="14"/>
  <c r="E580" i="14"/>
  <c r="C581" i="14"/>
  <c r="D581" i="14"/>
  <c r="E581" i="14"/>
  <c r="C582" i="14"/>
  <c r="D582" i="14"/>
  <c r="E582" i="14"/>
  <c r="C583" i="14"/>
  <c r="D583" i="14"/>
  <c r="E583" i="14"/>
  <c r="C584" i="14"/>
  <c r="D584" i="14"/>
  <c r="E584" i="14"/>
  <c r="C585" i="14"/>
  <c r="D585" i="14"/>
  <c r="E585" i="14"/>
  <c r="C586" i="14"/>
  <c r="D586" i="14"/>
  <c r="E586" i="14"/>
  <c r="C587" i="14"/>
  <c r="D587" i="14"/>
  <c r="E587" i="14"/>
  <c r="C588" i="14"/>
  <c r="D588" i="14"/>
  <c r="E588" i="14"/>
  <c r="C589" i="14"/>
  <c r="D589" i="14"/>
  <c r="E589" i="14"/>
  <c r="C590" i="14"/>
  <c r="D590" i="14"/>
  <c r="E590" i="14"/>
  <c r="C591" i="14"/>
  <c r="D591" i="14"/>
  <c r="E591" i="14"/>
  <c r="C592" i="14"/>
  <c r="D592" i="14"/>
  <c r="E592" i="14"/>
  <c r="C593" i="14"/>
  <c r="D593" i="14"/>
  <c r="E593" i="14"/>
  <c r="C594" i="14"/>
  <c r="D594" i="14"/>
  <c r="E594" i="14"/>
  <c r="C595" i="14"/>
  <c r="D595" i="14"/>
  <c r="E595" i="14"/>
  <c r="C596" i="14"/>
  <c r="D596" i="14"/>
  <c r="E596" i="14"/>
  <c r="C597" i="14"/>
  <c r="D597" i="14"/>
  <c r="E597" i="14"/>
  <c r="C598" i="14"/>
  <c r="D598" i="14"/>
  <c r="E598" i="14"/>
  <c r="C599" i="14"/>
  <c r="D599" i="14"/>
  <c r="E599" i="14"/>
  <c r="C600" i="14"/>
  <c r="D600" i="14"/>
  <c r="E600" i="14"/>
  <c r="C601" i="14"/>
  <c r="D601" i="14"/>
  <c r="E601" i="14"/>
  <c r="C602" i="14"/>
  <c r="D602" i="14"/>
  <c r="E602" i="14"/>
  <c r="C603" i="14"/>
  <c r="D603" i="14"/>
  <c r="E603" i="14"/>
  <c r="C604" i="14"/>
  <c r="D604" i="14"/>
  <c r="E604" i="14"/>
  <c r="C605" i="14"/>
  <c r="D605" i="14"/>
  <c r="E605" i="14"/>
  <c r="C606" i="14"/>
  <c r="D606" i="14"/>
  <c r="E606" i="14"/>
  <c r="C607" i="14"/>
  <c r="D607" i="14"/>
  <c r="E607" i="14"/>
  <c r="C608" i="14"/>
  <c r="D608" i="14"/>
  <c r="E608" i="14"/>
  <c r="E70" i="29"/>
  <c r="D70" i="29"/>
  <c r="C70" i="29"/>
  <c r="E69" i="29"/>
  <c r="D69" i="29"/>
  <c r="C69" i="29"/>
  <c r="E68" i="29"/>
  <c r="D68" i="29"/>
  <c r="C68" i="29"/>
  <c r="E67" i="29"/>
  <c r="D67" i="29"/>
  <c r="C67" i="29"/>
  <c r="E66" i="29"/>
  <c r="D66" i="29"/>
  <c r="C66" i="29"/>
  <c r="E65" i="29"/>
  <c r="D65" i="29"/>
  <c r="C65" i="29"/>
  <c r="E64" i="29"/>
  <c r="D64" i="29"/>
  <c r="C64" i="29"/>
  <c r="E63" i="29"/>
  <c r="D63" i="29"/>
  <c r="C63" i="29"/>
  <c r="E62" i="29"/>
  <c r="D62" i="29"/>
  <c r="C62" i="29"/>
  <c r="E61" i="29"/>
  <c r="D61" i="29"/>
  <c r="C61" i="29"/>
  <c r="E60" i="29"/>
  <c r="D60" i="29"/>
  <c r="C60" i="29"/>
  <c r="E59" i="29"/>
  <c r="D59" i="29"/>
  <c r="C59" i="29"/>
  <c r="E58" i="29"/>
  <c r="D58" i="29"/>
  <c r="C58" i="29"/>
  <c r="E57" i="29"/>
  <c r="D57" i="29"/>
  <c r="C57" i="29"/>
  <c r="E56" i="29"/>
  <c r="D56" i="29"/>
  <c r="C56" i="29"/>
  <c r="E55" i="29"/>
  <c r="D55" i="29"/>
  <c r="C55" i="29"/>
  <c r="E54" i="29"/>
  <c r="D54" i="29"/>
  <c r="C54" i="29"/>
  <c r="E53" i="29"/>
  <c r="D53" i="29"/>
  <c r="C53" i="29"/>
  <c r="E52" i="29"/>
  <c r="D52" i="29"/>
  <c r="C52" i="29"/>
  <c r="E51" i="29"/>
  <c r="D51" i="29"/>
  <c r="C51" i="29"/>
  <c r="E50" i="29"/>
  <c r="D50" i="29"/>
  <c r="C50" i="29"/>
  <c r="E49" i="29"/>
  <c r="D49" i="29"/>
  <c r="C49" i="29"/>
  <c r="E48" i="29"/>
  <c r="D48" i="29"/>
  <c r="C48" i="29"/>
  <c r="E47" i="29"/>
  <c r="D47" i="29"/>
  <c r="C47" i="29"/>
  <c r="E46" i="29"/>
  <c r="D46" i="29"/>
  <c r="C46" i="29"/>
  <c r="E45" i="29"/>
  <c r="D45" i="29"/>
  <c r="C45" i="29"/>
  <c r="E44" i="29"/>
  <c r="D44" i="29"/>
  <c r="C44" i="29"/>
  <c r="E43" i="29"/>
  <c r="D43" i="29"/>
  <c r="C43" i="29"/>
  <c r="E42" i="29"/>
  <c r="D42" i="29"/>
  <c r="C42" i="29"/>
  <c r="E41" i="29"/>
  <c r="D41" i="29"/>
  <c r="C41" i="29"/>
  <c r="E40" i="29"/>
  <c r="D40" i="29"/>
  <c r="C40" i="29"/>
  <c r="E39" i="29"/>
  <c r="D39" i="29"/>
  <c r="C39" i="29"/>
  <c r="E38" i="29"/>
  <c r="D38" i="29"/>
  <c r="C38" i="29"/>
  <c r="E37" i="29"/>
  <c r="D37" i="29"/>
  <c r="C37" i="29"/>
  <c r="E36" i="29"/>
  <c r="D36" i="29"/>
  <c r="C36" i="29"/>
  <c r="E35" i="29"/>
  <c r="D35" i="29"/>
  <c r="C35" i="29"/>
  <c r="E34" i="29"/>
  <c r="D34" i="29"/>
  <c r="C34" i="29"/>
  <c r="E33" i="29"/>
  <c r="D33" i="29"/>
  <c r="C33" i="29"/>
  <c r="E32" i="29"/>
  <c r="D32" i="29"/>
  <c r="C32" i="29"/>
  <c r="E31" i="29"/>
  <c r="D31" i="29"/>
  <c r="C31" i="29"/>
  <c r="E30" i="29"/>
  <c r="D30" i="29"/>
  <c r="C30" i="29"/>
  <c r="E29" i="29"/>
  <c r="D29" i="29"/>
  <c r="C29" i="29"/>
  <c r="E28" i="29"/>
  <c r="D28" i="29"/>
  <c r="C28" i="29"/>
  <c r="E27" i="29"/>
  <c r="D27" i="29"/>
  <c r="C27" i="29"/>
  <c r="E26" i="29"/>
  <c r="D26" i="29"/>
  <c r="C26" i="29"/>
  <c r="E25" i="29"/>
  <c r="D25" i="29"/>
  <c r="C25" i="29"/>
  <c r="E24" i="29"/>
  <c r="D24" i="29"/>
  <c r="C24" i="29"/>
  <c r="E23" i="29"/>
  <c r="D23" i="29"/>
  <c r="C23" i="29"/>
  <c r="E22" i="29"/>
  <c r="D22" i="29"/>
  <c r="C22" i="29"/>
  <c r="E21" i="29"/>
  <c r="D21" i="29"/>
  <c r="C21" i="29"/>
  <c r="E20" i="29"/>
  <c r="D20" i="29"/>
  <c r="C20" i="29"/>
  <c r="E19" i="29"/>
  <c r="D19" i="29"/>
  <c r="C19" i="29"/>
  <c r="E18" i="29"/>
  <c r="D18" i="29"/>
  <c r="C18" i="29"/>
  <c r="E17" i="29"/>
  <c r="D17" i="29"/>
  <c r="C17" i="29"/>
  <c r="E16" i="29"/>
  <c r="D16" i="29"/>
  <c r="C16" i="29"/>
  <c r="E15" i="29"/>
  <c r="D15" i="29"/>
  <c r="C15" i="29"/>
  <c r="E14" i="29"/>
  <c r="D14" i="29"/>
  <c r="C14" i="29"/>
  <c r="E13" i="29"/>
  <c r="D13" i="29"/>
  <c r="C13" i="29"/>
  <c r="E12" i="29"/>
  <c r="D12" i="29"/>
  <c r="C12" i="29"/>
  <c r="E11" i="29"/>
  <c r="E92" i="33" s="1"/>
  <c r="D11" i="29"/>
  <c r="D92" i="33" s="1"/>
  <c r="C11" i="29"/>
  <c r="C92" i="33" s="1"/>
  <c r="E10" i="29"/>
  <c r="E91" i="33" s="1"/>
  <c r="D10" i="29"/>
  <c r="D91" i="33" s="1"/>
  <c r="C10" i="29"/>
  <c r="C91" i="33" s="1"/>
  <c r="E90" i="33"/>
  <c r="C90" i="33"/>
  <c r="E70" i="28"/>
  <c r="D70" i="28"/>
  <c r="C70" i="28"/>
  <c r="E69" i="28"/>
  <c r="D69" i="28"/>
  <c r="C69" i="28"/>
  <c r="E68" i="28"/>
  <c r="D68" i="28"/>
  <c r="C68" i="28"/>
  <c r="E67" i="28"/>
  <c r="D67" i="28"/>
  <c r="C67" i="28"/>
  <c r="E66" i="28"/>
  <c r="D66" i="28"/>
  <c r="C66" i="28"/>
  <c r="E65" i="28"/>
  <c r="D65" i="28"/>
  <c r="C65" i="28"/>
  <c r="E64" i="28"/>
  <c r="D64" i="28"/>
  <c r="C64" i="28"/>
  <c r="E63" i="28"/>
  <c r="D63" i="28"/>
  <c r="C63" i="28"/>
  <c r="E62" i="28"/>
  <c r="D62" i="28"/>
  <c r="C62" i="28"/>
  <c r="E61" i="28"/>
  <c r="D61" i="28"/>
  <c r="C61" i="28"/>
  <c r="E60" i="28"/>
  <c r="D60" i="28"/>
  <c r="C60" i="28"/>
  <c r="E59" i="28"/>
  <c r="D59" i="28"/>
  <c r="C59" i="28"/>
  <c r="E58" i="28"/>
  <c r="D58" i="28"/>
  <c r="C58" i="28"/>
  <c r="E57" i="28"/>
  <c r="D57" i="28"/>
  <c r="C57" i="28"/>
  <c r="E56" i="28"/>
  <c r="D56" i="28"/>
  <c r="C56" i="28"/>
  <c r="E55" i="28"/>
  <c r="D55" i="28"/>
  <c r="C55" i="28"/>
  <c r="E54" i="28"/>
  <c r="D54" i="28"/>
  <c r="C54" i="28"/>
  <c r="E53" i="28"/>
  <c r="D53" i="28"/>
  <c r="C53" i="28"/>
  <c r="E52" i="28"/>
  <c r="D52" i="28"/>
  <c r="C52" i="28"/>
  <c r="E51" i="28"/>
  <c r="D51" i="28"/>
  <c r="C51" i="28"/>
  <c r="E50" i="28"/>
  <c r="D50" i="28"/>
  <c r="C50" i="28"/>
  <c r="E49" i="28"/>
  <c r="D49" i="28"/>
  <c r="C49" i="28"/>
  <c r="E48" i="28"/>
  <c r="D48" i="28"/>
  <c r="C48" i="28"/>
  <c r="E47" i="28"/>
  <c r="D47" i="28"/>
  <c r="C47" i="28"/>
  <c r="E46" i="28"/>
  <c r="D46" i="28"/>
  <c r="C46" i="28"/>
  <c r="E45" i="28"/>
  <c r="D45" i="28"/>
  <c r="C45" i="28"/>
  <c r="E44" i="28"/>
  <c r="D44" i="28"/>
  <c r="C44" i="28"/>
  <c r="E43" i="28"/>
  <c r="D43" i="28"/>
  <c r="C43" i="28"/>
  <c r="E42" i="28"/>
  <c r="D42" i="28"/>
  <c r="C42" i="28"/>
  <c r="E41" i="28"/>
  <c r="D41" i="28"/>
  <c r="C41" i="28"/>
  <c r="E40" i="28"/>
  <c r="D40" i="28"/>
  <c r="C40" i="28"/>
  <c r="E39" i="28"/>
  <c r="D39" i="28"/>
  <c r="C39" i="28"/>
  <c r="E38" i="28"/>
  <c r="D38" i="28"/>
  <c r="C38" i="28"/>
  <c r="E37" i="28"/>
  <c r="D37" i="28"/>
  <c r="C37" i="28"/>
  <c r="E36" i="28"/>
  <c r="D36" i="28"/>
  <c r="C36" i="28"/>
  <c r="E35" i="28"/>
  <c r="D35" i="28"/>
  <c r="C35" i="28"/>
  <c r="E34" i="28"/>
  <c r="D34" i="28"/>
  <c r="C34" i="28"/>
  <c r="E33" i="28"/>
  <c r="D33" i="28"/>
  <c r="C33" i="28"/>
  <c r="E32" i="28"/>
  <c r="D32" i="28"/>
  <c r="C32" i="28"/>
  <c r="E31" i="28"/>
  <c r="D31" i="28"/>
  <c r="C31" i="28"/>
  <c r="E30" i="28"/>
  <c r="D30" i="28"/>
  <c r="C30" i="28"/>
  <c r="E29" i="28"/>
  <c r="D29" i="28"/>
  <c r="C29" i="28"/>
  <c r="E28" i="28"/>
  <c r="D28" i="28"/>
  <c r="C28" i="28"/>
  <c r="E27" i="28"/>
  <c r="D27" i="28"/>
  <c r="C27" i="28"/>
  <c r="E26" i="28"/>
  <c r="D26" i="28"/>
  <c r="C26" i="28"/>
  <c r="E25" i="28"/>
  <c r="D25" i="28"/>
  <c r="C25" i="28"/>
  <c r="E24" i="28"/>
  <c r="D24" i="28"/>
  <c r="C24" i="28"/>
  <c r="E23" i="28"/>
  <c r="D23" i="28"/>
  <c r="C23" i="28"/>
  <c r="E22" i="28"/>
  <c r="D22" i="28"/>
  <c r="C22" i="28"/>
  <c r="E21" i="28"/>
  <c r="D21" i="28"/>
  <c r="C21" i="28"/>
  <c r="E20" i="28"/>
  <c r="D20" i="28"/>
  <c r="C20" i="28"/>
  <c r="E19" i="28"/>
  <c r="D19" i="28"/>
  <c r="C19" i="28"/>
  <c r="E18" i="28"/>
  <c r="D18" i="28"/>
  <c r="C18" i="28"/>
  <c r="E17" i="28"/>
  <c r="D17" i="28"/>
  <c r="C17" i="28"/>
  <c r="E16" i="28"/>
  <c r="D16" i="28"/>
  <c r="C16" i="28"/>
  <c r="E15" i="28"/>
  <c r="D15" i="28"/>
  <c r="C15" i="28"/>
  <c r="E14" i="28"/>
  <c r="D14" i="28"/>
  <c r="C14" i="28"/>
  <c r="E13" i="28"/>
  <c r="D13" i="28"/>
  <c r="C13" i="28"/>
  <c r="E12" i="28"/>
  <c r="D12" i="28"/>
  <c r="C12" i="28"/>
  <c r="E11" i="28"/>
  <c r="E87" i="33" s="1"/>
  <c r="D11" i="28"/>
  <c r="D87" i="33" s="1"/>
  <c r="C11" i="28"/>
  <c r="C87" i="33" s="1"/>
  <c r="E10" i="28"/>
  <c r="E86" i="33" s="1"/>
  <c r="D10" i="28"/>
  <c r="D86" i="33" s="1"/>
  <c r="C10" i="28"/>
  <c r="C86" i="33" s="1"/>
  <c r="E9" i="28"/>
  <c r="E85" i="33" s="1"/>
  <c r="D9" i="28"/>
  <c r="D85" i="33" s="1"/>
  <c r="C9" i="28"/>
  <c r="C85" i="33" s="1"/>
  <c r="F80" i="33"/>
  <c r="F79" i="33"/>
  <c r="F70" i="25"/>
  <c r="E70" i="25"/>
  <c r="D70" i="25"/>
  <c r="C70" i="25"/>
  <c r="F69" i="25"/>
  <c r="E69" i="25"/>
  <c r="D69" i="25"/>
  <c r="C69" i="25"/>
  <c r="F68" i="25"/>
  <c r="E68" i="25"/>
  <c r="D68" i="25"/>
  <c r="C68" i="25"/>
  <c r="F67" i="25"/>
  <c r="E67" i="25"/>
  <c r="D67" i="25"/>
  <c r="C67" i="25"/>
  <c r="F66" i="25"/>
  <c r="E66" i="25"/>
  <c r="D66" i="25"/>
  <c r="C66" i="25"/>
  <c r="F65" i="25"/>
  <c r="E65" i="25"/>
  <c r="D65" i="25"/>
  <c r="C65" i="25"/>
  <c r="F64" i="25"/>
  <c r="E64" i="25"/>
  <c r="D64" i="25"/>
  <c r="C64" i="25"/>
  <c r="F63" i="25"/>
  <c r="E63" i="25"/>
  <c r="D63" i="25"/>
  <c r="C63" i="25"/>
  <c r="F62" i="25"/>
  <c r="E62" i="25"/>
  <c r="D62" i="25"/>
  <c r="C62" i="25"/>
  <c r="F61" i="25"/>
  <c r="E61" i="25"/>
  <c r="D61" i="25"/>
  <c r="C61" i="25"/>
  <c r="F60" i="25"/>
  <c r="E60" i="25"/>
  <c r="D60" i="25"/>
  <c r="C60" i="25"/>
  <c r="F59" i="25"/>
  <c r="E59" i="25"/>
  <c r="D59" i="25"/>
  <c r="C59" i="25"/>
  <c r="F58" i="25"/>
  <c r="E58" i="25"/>
  <c r="D58" i="25"/>
  <c r="C58" i="25"/>
  <c r="F57" i="25"/>
  <c r="E57" i="25"/>
  <c r="D57" i="25"/>
  <c r="C57" i="25"/>
  <c r="F56" i="25"/>
  <c r="E56" i="25"/>
  <c r="D56" i="25"/>
  <c r="C56" i="25"/>
  <c r="F55" i="25"/>
  <c r="E55" i="25"/>
  <c r="D55" i="25"/>
  <c r="C55" i="25"/>
  <c r="F54" i="25"/>
  <c r="E54" i="25"/>
  <c r="D54" i="25"/>
  <c r="C54" i="25"/>
  <c r="F53" i="25"/>
  <c r="E53" i="25"/>
  <c r="D53" i="25"/>
  <c r="C53" i="25"/>
  <c r="F52" i="25"/>
  <c r="E52" i="25"/>
  <c r="D52" i="25"/>
  <c r="C52" i="25"/>
  <c r="F51" i="25"/>
  <c r="E51" i="25"/>
  <c r="D51" i="25"/>
  <c r="C51" i="25"/>
  <c r="F50" i="25"/>
  <c r="E50" i="25"/>
  <c r="D50" i="25"/>
  <c r="C50" i="25"/>
  <c r="F49" i="25"/>
  <c r="E49" i="25"/>
  <c r="D49" i="25"/>
  <c r="C49" i="25"/>
  <c r="F48" i="25"/>
  <c r="E48" i="25"/>
  <c r="D48" i="25"/>
  <c r="C48" i="25"/>
  <c r="F47" i="25"/>
  <c r="E47" i="25"/>
  <c r="D47" i="25"/>
  <c r="C47" i="25"/>
  <c r="F46" i="25"/>
  <c r="E46" i="25"/>
  <c r="D46" i="25"/>
  <c r="C46" i="25"/>
  <c r="F45" i="25"/>
  <c r="E45" i="25"/>
  <c r="D45" i="25"/>
  <c r="C45" i="25"/>
  <c r="F44" i="25"/>
  <c r="E44" i="25"/>
  <c r="D44" i="25"/>
  <c r="C44" i="25"/>
  <c r="F43" i="25"/>
  <c r="E43" i="25"/>
  <c r="D43" i="25"/>
  <c r="C43" i="25"/>
  <c r="F42" i="25"/>
  <c r="E42" i="25"/>
  <c r="D42" i="25"/>
  <c r="C42" i="25"/>
  <c r="F41" i="25"/>
  <c r="E41" i="25"/>
  <c r="D41" i="25"/>
  <c r="C41" i="25"/>
  <c r="F40" i="25"/>
  <c r="E40" i="25"/>
  <c r="D40" i="25"/>
  <c r="C40" i="25"/>
  <c r="F39" i="25"/>
  <c r="E39" i="25"/>
  <c r="D39" i="25"/>
  <c r="C39" i="25"/>
  <c r="F38" i="25"/>
  <c r="E38" i="25"/>
  <c r="D38" i="25"/>
  <c r="C38" i="25"/>
  <c r="F37" i="25"/>
  <c r="E37" i="25"/>
  <c r="D37" i="25"/>
  <c r="C37" i="25"/>
  <c r="F36" i="25"/>
  <c r="E36" i="25"/>
  <c r="D36" i="25"/>
  <c r="C36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F23" i="25"/>
  <c r="E23" i="25"/>
  <c r="D23" i="25"/>
  <c r="C23" i="25"/>
  <c r="F22" i="25"/>
  <c r="E22" i="25"/>
  <c r="D22" i="25"/>
  <c r="C22" i="25"/>
  <c r="F21" i="25"/>
  <c r="D21" i="25"/>
  <c r="C21" i="25"/>
  <c r="F20" i="25"/>
  <c r="D20" i="25"/>
  <c r="F19" i="25"/>
  <c r="C19" i="25"/>
  <c r="F18" i="25"/>
  <c r="D18" i="25"/>
  <c r="C18" i="25"/>
  <c r="F17" i="25"/>
  <c r="C17" i="25"/>
  <c r="F16" i="25"/>
  <c r="D16" i="25"/>
  <c r="C16" i="25"/>
  <c r="F15" i="25"/>
  <c r="D15" i="25"/>
  <c r="C15" i="25"/>
  <c r="F14" i="25"/>
  <c r="D14" i="25"/>
  <c r="C14" i="25"/>
  <c r="F13" i="25"/>
  <c r="D13" i="25"/>
  <c r="C13" i="25"/>
  <c r="F12" i="25"/>
  <c r="D12" i="25"/>
  <c r="C12" i="25"/>
  <c r="F11" i="25"/>
  <c r="F61" i="33" s="1"/>
  <c r="C11" i="25"/>
  <c r="C61" i="33" s="1"/>
  <c r="F10" i="25"/>
  <c r="F60" i="33" s="1"/>
  <c r="D10" i="25"/>
  <c r="D60" i="33" s="1"/>
  <c r="C10" i="25"/>
  <c r="C60" i="33" s="1"/>
  <c r="F9" i="25"/>
  <c r="F59" i="33" s="1"/>
  <c r="D9" i="25"/>
  <c r="D59" i="33" s="1"/>
  <c r="C9" i="25"/>
  <c r="C59" i="33" s="1"/>
  <c r="F70" i="24"/>
  <c r="E70" i="24"/>
  <c r="D70" i="24"/>
  <c r="C70" i="24"/>
  <c r="F69" i="24"/>
  <c r="E69" i="24"/>
  <c r="D69" i="24"/>
  <c r="C69" i="24"/>
  <c r="F68" i="24"/>
  <c r="E68" i="24"/>
  <c r="D68" i="24"/>
  <c r="C68" i="24"/>
  <c r="F67" i="24"/>
  <c r="E67" i="24"/>
  <c r="D67" i="24"/>
  <c r="C67" i="24"/>
  <c r="F66" i="24"/>
  <c r="E66" i="24"/>
  <c r="D66" i="24"/>
  <c r="C66" i="24"/>
  <c r="F65" i="24"/>
  <c r="E65" i="24"/>
  <c r="D65" i="24"/>
  <c r="C65" i="24"/>
  <c r="F64" i="24"/>
  <c r="E64" i="24"/>
  <c r="D64" i="24"/>
  <c r="C64" i="24"/>
  <c r="F63" i="24"/>
  <c r="E63" i="24"/>
  <c r="D63" i="24"/>
  <c r="C63" i="24"/>
  <c r="F62" i="24"/>
  <c r="E62" i="24"/>
  <c r="D62" i="24"/>
  <c r="C62" i="24"/>
  <c r="F61" i="24"/>
  <c r="E61" i="24"/>
  <c r="D61" i="24"/>
  <c r="C61" i="24"/>
  <c r="F60" i="24"/>
  <c r="E60" i="24"/>
  <c r="D60" i="24"/>
  <c r="C60" i="24"/>
  <c r="F59" i="24"/>
  <c r="E59" i="24"/>
  <c r="D59" i="24"/>
  <c r="C59" i="24"/>
  <c r="F58" i="24"/>
  <c r="E58" i="24"/>
  <c r="D58" i="24"/>
  <c r="C58" i="24"/>
  <c r="F57" i="24"/>
  <c r="E57" i="24"/>
  <c r="D57" i="24"/>
  <c r="C57" i="24"/>
  <c r="F56" i="24"/>
  <c r="E56" i="24"/>
  <c r="D56" i="24"/>
  <c r="C56" i="24"/>
  <c r="F55" i="24"/>
  <c r="E55" i="24"/>
  <c r="D55" i="24"/>
  <c r="C55" i="24"/>
  <c r="F54" i="24"/>
  <c r="E54" i="24"/>
  <c r="D54" i="24"/>
  <c r="C54" i="24"/>
  <c r="F53" i="24"/>
  <c r="E53" i="24"/>
  <c r="D53" i="24"/>
  <c r="C53" i="24"/>
  <c r="F52" i="24"/>
  <c r="E52" i="24"/>
  <c r="D52" i="24"/>
  <c r="C52" i="24"/>
  <c r="F51" i="24"/>
  <c r="E51" i="24"/>
  <c r="D51" i="24"/>
  <c r="C51" i="24"/>
  <c r="F50" i="24"/>
  <c r="E50" i="24"/>
  <c r="D50" i="24"/>
  <c r="C50" i="24"/>
  <c r="F49" i="24"/>
  <c r="E49" i="24"/>
  <c r="D49" i="24"/>
  <c r="C49" i="24"/>
  <c r="F48" i="24"/>
  <c r="E48" i="24"/>
  <c r="D48" i="24"/>
  <c r="C48" i="24"/>
  <c r="F47" i="24"/>
  <c r="E47" i="24"/>
  <c r="D47" i="24"/>
  <c r="C47" i="24"/>
  <c r="F46" i="24"/>
  <c r="E46" i="24"/>
  <c r="D46" i="24"/>
  <c r="C46" i="24"/>
  <c r="F45" i="24"/>
  <c r="E45" i="24"/>
  <c r="D45" i="24"/>
  <c r="C45" i="24"/>
  <c r="F44" i="24"/>
  <c r="E44" i="24"/>
  <c r="D44" i="24"/>
  <c r="C44" i="24"/>
  <c r="F43" i="24"/>
  <c r="E43" i="24"/>
  <c r="D43" i="24"/>
  <c r="C43" i="24"/>
  <c r="F42" i="24"/>
  <c r="E42" i="24"/>
  <c r="D42" i="24"/>
  <c r="C42" i="24"/>
  <c r="F41" i="24"/>
  <c r="E41" i="24"/>
  <c r="D41" i="24"/>
  <c r="C41" i="24"/>
  <c r="F40" i="24"/>
  <c r="E40" i="24"/>
  <c r="D40" i="24"/>
  <c r="C40" i="24"/>
  <c r="F39" i="24"/>
  <c r="E39" i="24"/>
  <c r="D39" i="24"/>
  <c r="C39" i="24"/>
  <c r="F38" i="24"/>
  <c r="E38" i="24"/>
  <c r="D38" i="24"/>
  <c r="C38" i="24"/>
  <c r="F37" i="24"/>
  <c r="E37" i="24"/>
  <c r="D37" i="24"/>
  <c r="C37" i="24"/>
  <c r="F36" i="24"/>
  <c r="E36" i="24"/>
  <c r="D36" i="24"/>
  <c r="C36" i="24"/>
  <c r="F35" i="24"/>
  <c r="E35" i="24"/>
  <c r="D35" i="24"/>
  <c r="C35" i="24"/>
  <c r="F34" i="24"/>
  <c r="E34" i="24"/>
  <c r="D34" i="24"/>
  <c r="C34" i="24"/>
  <c r="F33" i="24"/>
  <c r="E33" i="24"/>
  <c r="D33" i="24"/>
  <c r="C33" i="24"/>
  <c r="F32" i="24"/>
  <c r="E32" i="24"/>
  <c r="D32" i="24"/>
  <c r="C32" i="24"/>
  <c r="F31" i="24"/>
  <c r="E31" i="24"/>
  <c r="D31" i="24"/>
  <c r="C31" i="24"/>
  <c r="F30" i="24"/>
  <c r="E30" i="24"/>
  <c r="D30" i="24"/>
  <c r="C30" i="24"/>
  <c r="F29" i="24"/>
  <c r="E29" i="24"/>
  <c r="D29" i="24"/>
  <c r="C29" i="24"/>
  <c r="F28" i="24"/>
  <c r="E28" i="24"/>
  <c r="D28" i="24"/>
  <c r="C28" i="24"/>
  <c r="F27" i="24"/>
  <c r="E27" i="24"/>
  <c r="D27" i="24"/>
  <c r="C27" i="24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F66" i="33" s="1"/>
  <c r="E11" i="24"/>
  <c r="E66" i="33" s="1"/>
  <c r="D11" i="24"/>
  <c r="D66" i="33" s="1"/>
  <c r="C11" i="24"/>
  <c r="C66" i="33" s="1"/>
  <c r="F10" i="24"/>
  <c r="F65" i="33" s="1"/>
  <c r="E10" i="24"/>
  <c r="E65" i="33" s="1"/>
  <c r="D10" i="24"/>
  <c r="D65" i="33" s="1"/>
  <c r="C10" i="24"/>
  <c r="C65" i="33" s="1"/>
  <c r="F9" i="24"/>
  <c r="F64" i="33" s="1"/>
  <c r="D9" i="24"/>
  <c r="D64" i="33" s="1"/>
  <c r="F10" i="21"/>
  <c r="F48" i="33" s="1"/>
  <c r="F11" i="21"/>
  <c r="F49" i="33" s="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9" i="21"/>
  <c r="F47" i="33" s="1"/>
  <c r="C46" i="21"/>
  <c r="D46" i="21"/>
  <c r="E46" i="21"/>
  <c r="C47" i="21"/>
  <c r="D47" i="21"/>
  <c r="E47" i="21"/>
  <c r="C48" i="21"/>
  <c r="D48" i="21"/>
  <c r="E48" i="21"/>
  <c r="C49" i="21"/>
  <c r="D49" i="21"/>
  <c r="E49" i="21"/>
  <c r="C50" i="21"/>
  <c r="D50" i="21"/>
  <c r="E50" i="21"/>
  <c r="C51" i="21"/>
  <c r="D51" i="21"/>
  <c r="E51" i="21"/>
  <c r="C52" i="21"/>
  <c r="D52" i="21"/>
  <c r="E52" i="21"/>
  <c r="C53" i="21"/>
  <c r="D53" i="21"/>
  <c r="E53" i="21"/>
  <c r="C54" i="21"/>
  <c r="D54" i="21"/>
  <c r="E54" i="21"/>
  <c r="C55" i="21"/>
  <c r="D55" i="21"/>
  <c r="E55" i="21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69" i="21"/>
  <c r="D69" i="21"/>
  <c r="E69" i="21"/>
  <c r="C70" i="21"/>
  <c r="D70" i="21"/>
  <c r="E70" i="21"/>
  <c r="F71" i="20"/>
  <c r="C12" i="20"/>
  <c r="F10" i="23"/>
  <c r="F53" i="33" s="1"/>
  <c r="F11" i="23"/>
  <c r="F54" i="33" s="1"/>
  <c r="F12" i="23"/>
  <c r="F13" i="23"/>
  <c r="F14" i="23"/>
  <c r="F15" i="23"/>
  <c r="F16" i="23"/>
  <c r="F17" i="23"/>
  <c r="F18" i="23"/>
  <c r="F19" i="23"/>
  <c r="F20" i="23"/>
  <c r="F21" i="23"/>
  <c r="F22" i="23"/>
  <c r="F23" i="23"/>
  <c r="C24" i="23"/>
  <c r="D24" i="23"/>
  <c r="E24" i="23"/>
  <c r="F24" i="23"/>
  <c r="C25" i="23"/>
  <c r="D25" i="23"/>
  <c r="E25" i="23"/>
  <c r="F25" i="23"/>
  <c r="C26" i="23"/>
  <c r="D26" i="23"/>
  <c r="E26" i="23"/>
  <c r="F26" i="23"/>
  <c r="C27" i="23"/>
  <c r="D27" i="23"/>
  <c r="E27" i="23"/>
  <c r="F27" i="23"/>
  <c r="C28" i="23"/>
  <c r="D28" i="23"/>
  <c r="E28" i="23"/>
  <c r="F28" i="23"/>
  <c r="C29" i="23"/>
  <c r="D29" i="23"/>
  <c r="E29" i="23"/>
  <c r="F29" i="23"/>
  <c r="C30" i="23"/>
  <c r="D30" i="23"/>
  <c r="E30" i="23"/>
  <c r="F30" i="23"/>
  <c r="C31" i="23"/>
  <c r="D31" i="23"/>
  <c r="E31" i="23"/>
  <c r="F31" i="23"/>
  <c r="C32" i="23"/>
  <c r="D32" i="23"/>
  <c r="E32" i="23"/>
  <c r="F32" i="23"/>
  <c r="C33" i="23"/>
  <c r="D33" i="23"/>
  <c r="E33" i="23"/>
  <c r="F33" i="23"/>
  <c r="C34" i="23"/>
  <c r="D34" i="23"/>
  <c r="E34" i="23"/>
  <c r="F34" i="23"/>
  <c r="C35" i="23"/>
  <c r="D35" i="23"/>
  <c r="E35" i="23"/>
  <c r="F35" i="23"/>
  <c r="C36" i="23"/>
  <c r="D36" i="23"/>
  <c r="E36" i="23"/>
  <c r="F36" i="23"/>
  <c r="C37" i="23"/>
  <c r="D37" i="23"/>
  <c r="E37" i="23"/>
  <c r="F37" i="23"/>
  <c r="C38" i="23"/>
  <c r="D38" i="23"/>
  <c r="E38" i="23"/>
  <c r="F38" i="23"/>
  <c r="C39" i="23"/>
  <c r="D39" i="23"/>
  <c r="E39" i="23"/>
  <c r="F39" i="23"/>
  <c r="C40" i="23"/>
  <c r="D40" i="23"/>
  <c r="E40" i="23"/>
  <c r="F40" i="23"/>
  <c r="C41" i="23"/>
  <c r="D41" i="23"/>
  <c r="E41" i="23"/>
  <c r="F41" i="23"/>
  <c r="C42" i="23"/>
  <c r="D42" i="23"/>
  <c r="E42" i="23"/>
  <c r="F42" i="23"/>
  <c r="C43" i="23"/>
  <c r="D43" i="23"/>
  <c r="E43" i="23"/>
  <c r="F43" i="23"/>
  <c r="C44" i="23"/>
  <c r="D44" i="23"/>
  <c r="E44" i="23"/>
  <c r="F44" i="23"/>
  <c r="C45" i="23"/>
  <c r="D45" i="23"/>
  <c r="E45" i="23"/>
  <c r="F45" i="23"/>
  <c r="C46" i="23"/>
  <c r="D46" i="23"/>
  <c r="E46" i="23"/>
  <c r="F46" i="23"/>
  <c r="C47" i="23"/>
  <c r="D47" i="23"/>
  <c r="E47" i="23"/>
  <c r="F47" i="23"/>
  <c r="C48" i="23"/>
  <c r="D48" i="23"/>
  <c r="E48" i="23"/>
  <c r="F48" i="23"/>
  <c r="C49" i="23"/>
  <c r="D49" i="23"/>
  <c r="E49" i="23"/>
  <c r="F49" i="23"/>
  <c r="C50" i="23"/>
  <c r="D50" i="23"/>
  <c r="E50" i="23"/>
  <c r="F50" i="23"/>
  <c r="C51" i="23"/>
  <c r="D51" i="23"/>
  <c r="E51" i="23"/>
  <c r="F51" i="23"/>
  <c r="C52" i="23"/>
  <c r="D52" i="23"/>
  <c r="E52" i="23"/>
  <c r="F52" i="23"/>
  <c r="C53" i="23"/>
  <c r="D53" i="23"/>
  <c r="E53" i="23"/>
  <c r="F53" i="23"/>
  <c r="C54" i="23"/>
  <c r="D54" i="23"/>
  <c r="E54" i="23"/>
  <c r="F54" i="23"/>
  <c r="C55" i="23"/>
  <c r="D55" i="23"/>
  <c r="E55" i="23"/>
  <c r="F55" i="23"/>
  <c r="C56" i="23"/>
  <c r="D56" i="23"/>
  <c r="E56" i="23"/>
  <c r="F56" i="23"/>
  <c r="C57" i="23"/>
  <c r="D57" i="23"/>
  <c r="E57" i="23"/>
  <c r="F57" i="23"/>
  <c r="C58" i="23"/>
  <c r="D58" i="23"/>
  <c r="E58" i="23"/>
  <c r="F58" i="23"/>
  <c r="C59" i="23"/>
  <c r="D59" i="23"/>
  <c r="E59" i="23"/>
  <c r="F59" i="23"/>
  <c r="C60" i="23"/>
  <c r="D60" i="23"/>
  <c r="E60" i="23"/>
  <c r="F60" i="23"/>
  <c r="C61" i="23"/>
  <c r="D61" i="23"/>
  <c r="E61" i="23"/>
  <c r="F61" i="23"/>
  <c r="C62" i="23"/>
  <c r="D62" i="23"/>
  <c r="E62" i="23"/>
  <c r="F62" i="23"/>
  <c r="C63" i="23"/>
  <c r="D63" i="23"/>
  <c r="E63" i="23"/>
  <c r="F63" i="23"/>
  <c r="C64" i="23"/>
  <c r="D64" i="23"/>
  <c r="E64" i="23"/>
  <c r="F64" i="23"/>
  <c r="C65" i="23"/>
  <c r="D65" i="23"/>
  <c r="E65" i="23"/>
  <c r="F65" i="23"/>
  <c r="C66" i="23"/>
  <c r="D66" i="23"/>
  <c r="E66" i="23"/>
  <c r="F66" i="23"/>
  <c r="C67" i="23"/>
  <c r="D67" i="23"/>
  <c r="E67" i="23"/>
  <c r="F67" i="23"/>
  <c r="C68" i="23"/>
  <c r="D68" i="23"/>
  <c r="E68" i="23"/>
  <c r="F68" i="23"/>
  <c r="C69" i="23"/>
  <c r="D69" i="23"/>
  <c r="E69" i="23"/>
  <c r="F69" i="23"/>
  <c r="C70" i="23"/>
  <c r="D70" i="23"/>
  <c r="E70" i="23"/>
  <c r="F70" i="23"/>
  <c r="F10" i="20"/>
  <c r="F36" i="33" s="1"/>
  <c r="F11" i="20"/>
  <c r="F37" i="33" s="1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10" i="19"/>
  <c r="F41" i="33" s="1"/>
  <c r="F11" i="19"/>
  <c r="F42" i="33" s="1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C39" i="19"/>
  <c r="D39" i="19"/>
  <c r="E39" i="19"/>
  <c r="F39" i="19"/>
  <c r="C40" i="19"/>
  <c r="D40" i="19"/>
  <c r="E40" i="19"/>
  <c r="F40" i="19"/>
  <c r="C41" i="19"/>
  <c r="D41" i="19"/>
  <c r="E41" i="19"/>
  <c r="F41" i="19"/>
  <c r="C42" i="19"/>
  <c r="D42" i="19"/>
  <c r="E42" i="19"/>
  <c r="F42" i="19"/>
  <c r="C43" i="19"/>
  <c r="D43" i="19"/>
  <c r="E43" i="19"/>
  <c r="F43" i="19"/>
  <c r="C44" i="19"/>
  <c r="D44" i="19"/>
  <c r="E44" i="19"/>
  <c r="F44" i="19"/>
  <c r="C45" i="19"/>
  <c r="D45" i="19"/>
  <c r="E45" i="19"/>
  <c r="F45" i="19"/>
  <c r="C46" i="19"/>
  <c r="D46" i="19"/>
  <c r="E46" i="19"/>
  <c r="F46" i="19"/>
  <c r="C47" i="19"/>
  <c r="D47" i="19"/>
  <c r="E47" i="19"/>
  <c r="F47" i="19"/>
  <c r="C48" i="19"/>
  <c r="D48" i="19"/>
  <c r="E48" i="19"/>
  <c r="F48" i="19"/>
  <c r="C49" i="19"/>
  <c r="D49" i="19"/>
  <c r="E49" i="19"/>
  <c r="F49" i="19"/>
  <c r="C50" i="19"/>
  <c r="D50" i="19"/>
  <c r="E50" i="19"/>
  <c r="F50" i="1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C68" i="19"/>
  <c r="D68" i="19"/>
  <c r="E68" i="19"/>
  <c r="F68" i="19"/>
  <c r="C69" i="19"/>
  <c r="D69" i="19"/>
  <c r="E69" i="19"/>
  <c r="F69" i="19"/>
  <c r="C70" i="19"/>
  <c r="D70" i="19"/>
  <c r="E70" i="19"/>
  <c r="F70" i="19"/>
  <c r="F10" i="18"/>
  <c r="F29" i="33" s="1"/>
  <c r="F11" i="18"/>
  <c r="F30" i="33" s="1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C31" i="18"/>
  <c r="F31" i="18"/>
  <c r="C32" i="18"/>
  <c r="D32" i="18"/>
  <c r="F32" i="18"/>
  <c r="C33" i="18"/>
  <c r="D33" i="18"/>
  <c r="F33" i="18"/>
  <c r="C34" i="18"/>
  <c r="D34" i="18"/>
  <c r="F34" i="18"/>
  <c r="C35" i="18"/>
  <c r="F35" i="18"/>
  <c r="C36" i="18"/>
  <c r="D36" i="18"/>
  <c r="F36" i="18"/>
  <c r="C37" i="18"/>
  <c r="D37" i="18"/>
  <c r="F37" i="18"/>
  <c r="D38" i="18"/>
  <c r="F38" i="18"/>
  <c r="C39" i="18"/>
  <c r="D39" i="18"/>
  <c r="F39" i="18"/>
  <c r="D40" i="18"/>
  <c r="F40" i="18"/>
  <c r="C41" i="18"/>
  <c r="D41" i="18"/>
  <c r="F41" i="18"/>
  <c r="C42" i="18"/>
  <c r="D42" i="18"/>
  <c r="F42" i="18"/>
  <c r="C43" i="18"/>
  <c r="D43" i="18"/>
  <c r="F43" i="18"/>
  <c r="C44" i="18"/>
  <c r="D44" i="18"/>
  <c r="F44" i="18"/>
  <c r="C45" i="18"/>
  <c r="F45" i="18"/>
  <c r="C46" i="18"/>
  <c r="D46" i="18"/>
  <c r="F46" i="18"/>
  <c r="C47" i="18"/>
  <c r="F47" i="18"/>
  <c r="C48" i="18"/>
  <c r="D48" i="18"/>
  <c r="F48" i="18"/>
  <c r="C49" i="18"/>
  <c r="D49" i="18"/>
  <c r="F49" i="18"/>
  <c r="D50" i="18"/>
  <c r="F50" i="18"/>
  <c r="C51" i="18"/>
  <c r="D51" i="18"/>
  <c r="F51" i="18"/>
  <c r="D52" i="18"/>
  <c r="F52" i="18"/>
  <c r="C53" i="18"/>
  <c r="F53" i="18"/>
  <c r="C54" i="18"/>
  <c r="D54" i="18"/>
  <c r="F54" i="18"/>
  <c r="C55" i="18"/>
  <c r="D55" i="18"/>
  <c r="F55" i="18"/>
  <c r="D56" i="18"/>
  <c r="F56" i="18"/>
  <c r="C57" i="18"/>
  <c r="D57" i="18"/>
  <c r="F57" i="18"/>
  <c r="D58" i="18"/>
  <c r="F58" i="18"/>
  <c r="C59" i="18"/>
  <c r="F59" i="18"/>
  <c r="D60" i="18"/>
  <c r="F60" i="18"/>
  <c r="C61" i="18"/>
  <c r="F61" i="18"/>
  <c r="C62" i="18"/>
  <c r="D62" i="18"/>
  <c r="F62" i="18"/>
  <c r="C63" i="18"/>
  <c r="D63" i="18"/>
  <c r="F63" i="18"/>
  <c r="D64" i="18"/>
  <c r="F64" i="18"/>
  <c r="C65" i="18"/>
  <c r="D65" i="18"/>
  <c r="F65" i="18"/>
  <c r="C66" i="18"/>
  <c r="D66" i="18"/>
  <c r="F66" i="18"/>
  <c r="C67" i="18"/>
  <c r="F67" i="18"/>
  <c r="D68" i="18"/>
  <c r="F68" i="18"/>
  <c r="C69" i="18"/>
  <c r="D69" i="18"/>
  <c r="F69" i="18"/>
  <c r="C70" i="18"/>
  <c r="D70" i="18"/>
  <c r="F70" i="18"/>
  <c r="F9" i="19"/>
  <c r="F40" i="33" s="1"/>
  <c r="F9" i="20"/>
  <c r="F35" i="33" s="1"/>
  <c r="F9" i="23"/>
  <c r="F52" i="33" s="1"/>
  <c r="F9" i="18"/>
  <c r="F28" i="33" s="1"/>
  <c r="F10" i="17"/>
  <c r="F24" i="33" s="1"/>
  <c r="F11" i="17"/>
  <c r="F25" i="33" s="1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C40" i="17"/>
  <c r="F40" i="17"/>
  <c r="D41" i="17"/>
  <c r="F41" i="17"/>
  <c r="C42" i="17"/>
  <c r="D42" i="17"/>
  <c r="F42" i="17"/>
  <c r="D43" i="17"/>
  <c r="F43" i="17"/>
  <c r="C44" i="17"/>
  <c r="D44" i="17"/>
  <c r="F44" i="17"/>
  <c r="D45" i="17"/>
  <c r="F45" i="17"/>
  <c r="C46" i="17"/>
  <c r="F46" i="17"/>
  <c r="D47" i="17"/>
  <c r="F47" i="17"/>
  <c r="C48" i="17"/>
  <c r="F48" i="17"/>
  <c r="D49" i="17"/>
  <c r="F49" i="17"/>
  <c r="C50" i="17"/>
  <c r="F50" i="17"/>
  <c r="C51" i="17"/>
  <c r="D51" i="17"/>
  <c r="F51" i="17"/>
  <c r="C52" i="17"/>
  <c r="F52" i="17"/>
  <c r="D53" i="17"/>
  <c r="F53" i="17"/>
  <c r="C54" i="17"/>
  <c r="D54" i="17"/>
  <c r="F54" i="17"/>
  <c r="D55" i="17"/>
  <c r="F55" i="17"/>
  <c r="C56" i="17"/>
  <c r="D56" i="17"/>
  <c r="F56" i="17"/>
  <c r="C57" i="17"/>
  <c r="D57" i="17"/>
  <c r="F57" i="17"/>
  <c r="C58" i="17"/>
  <c r="F58" i="17"/>
  <c r="C59" i="17"/>
  <c r="D59" i="17"/>
  <c r="F59" i="17"/>
  <c r="C60" i="17"/>
  <c r="D60" i="17"/>
  <c r="F60" i="17"/>
  <c r="C61" i="17"/>
  <c r="D61" i="17"/>
  <c r="F61" i="17"/>
  <c r="C62" i="17"/>
  <c r="F62" i="17"/>
  <c r="C63" i="17"/>
  <c r="D63" i="17"/>
  <c r="F63" i="17"/>
  <c r="C64" i="17"/>
  <c r="F64" i="17"/>
  <c r="D65" i="17"/>
  <c r="F65" i="17"/>
  <c r="C66" i="17"/>
  <c r="F66" i="17"/>
  <c r="D67" i="17"/>
  <c r="F67" i="17"/>
  <c r="C68" i="17"/>
  <c r="F68" i="17"/>
  <c r="D69" i="17"/>
  <c r="F69" i="17"/>
  <c r="C70" i="17"/>
  <c r="D70" i="17"/>
  <c r="F70" i="17"/>
  <c r="F9" i="17"/>
  <c r="F23" i="33" s="1"/>
  <c r="F17" i="33"/>
  <c r="F16" i="33"/>
  <c r="E71" i="14"/>
  <c r="E72" i="14"/>
  <c r="E73" i="14"/>
  <c r="E74" i="14"/>
  <c r="E75" i="14"/>
  <c r="E76" i="14"/>
  <c r="C19" i="17"/>
  <c r="D19" i="17"/>
  <c r="E77" i="14"/>
  <c r="C21" i="21"/>
  <c r="E78" i="14"/>
  <c r="E79" i="14"/>
  <c r="C20" i="17"/>
  <c r="D20" i="17"/>
  <c r="E80" i="14"/>
  <c r="E13" i="26" s="1"/>
  <c r="C30" i="20"/>
  <c r="D30" i="20"/>
  <c r="E81" i="14"/>
  <c r="E82" i="14"/>
  <c r="D22" i="21"/>
  <c r="E83" i="14"/>
  <c r="E84" i="14"/>
  <c r="E85" i="14"/>
  <c r="E86" i="14"/>
  <c r="E87" i="14"/>
  <c r="E88" i="14"/>
  <c r="E89" i="14"/>
  <c r="C21" i="17"/>
  <c r="D21" i="17"/>
  <c r="E90" i="14"/>
  <c r="C22" i="17"/>
  <c r="D22" i="17"/>
  <c r="E91" i="14"/>
  <c r="E9" i="16" s="1"/>
  <c r="C23" i="17"/>
  <c r="E92" i="14"/>
  <c r="E20" i="15" s="1"/>
  <c r="E93" i="14"/>
  <c r="C24" i="17"/>
  <c r="E94" i="14"/>
  <c r="E95" i="14"/>
  <c r="C25" i="17"/>
  <c r="D25" i="17"/>
  <c r="E96" i="14"/>
  <c r="C26" i="17"/>
  <c r="D26" i="17"/>
  <c r="E97" i="14"/>
  <c r="E14" i="26" s="1"/>
  <c r="D35" i="20"/>
  <c r="E98" i="14"/>
  <c r="E99" i="14"/>
  <c r="E10" i="16" s="1"/>
  <c r="E100" i="14"/>
  <c r="C23" i="21"/>
  <c r="E101" i="14"/>
  <c r="E102" i="14"/>
  <c r="E103" i="14"/>
  <c r="E104" i="14"/>
  <c r="E105" i="14"/>
  <c r="E106" i="14"/>
  <c r="E107" i="14"/>
  <c r="E108" i="14"/>
  <c r="C37" i="20"/>
  <c r="D37" i="20"/>
  <c r="E109" i="14"/>
  <c r="E110" i="14"/>
  <c r="C38" i="20"/>
  <c r="E111" i="14"/>
  <c r="E22" i="15" s="1"/>
  <c r="D39" i="20"/>
  <c r="E112" i="14"/>
  <c r="D26" i="21"/>
  <c r="E113" i="14"/>
  <c r="D27" i="21"/>
  <c r="E114" i="14"/>
  <c r="E122" i="17" s="1"/>
  <c r="C27" i="17"/>
  <c r="E115" i="14"/>
  <c r="C11" i="18"/>
  <c r="C30" i="33" s="1"/>
  <c r="D11" i="18"/>
  <c r="D30" i="33" s="1"/>
  <c r="E116" i="14"/>
  <c r="C28" i="21"/>
  <c r="E117" i="14"/>
  <c r="E118" i="14"/>
  <c r="E15" i="26" s="1"/>
  <c r="E119" i="14"/>
  <c r="E120" i="14"/>
  <c r="C28" i="17"/>
  <c r="D28" i="17"/>
  <c r="E121" i="14"/>
  <c r="E122" i="14"/>
  <c r="E16" i="26" s="1"/>
  <c r="C40" i="20"/>
  <c r="E123" i="14"/>
  <c r="E124" i="14"/>
  <c r="D29" i="17"/>
  <c r="E125" i="14"/>
  <c r="C29" i="21"/>
  <c r="E126" i="14"/>
  <c r="C30" i="21"/>
  <c r="E127" i="14"/>
  <c r="D42" i="20"/>
  <c r="E128" i="14"/>
  <c r="C18" i="19"/>
  <c r="E129" i="14"/>
  <c r="D19" i="19"/>
  <c r="E130" i="14"/>
  <c r="E131" i="14"/>
  <c r="C30" i="17"/>
  <c r="D30" i="17"/>
  <c r="E132" i="14"/>
  <c r="C31" i="21"/>
  <c r="E133" i="14"/>
  <c r="D32" i="21"/>
  <c r="E134" i="14"/>
  <c r="E135" i="14"/>
  <c r="E136" i="14"/>
  <c r="E137" i="14"/>
  <c r="E138" i="14"/>
  <c r="C45" i="20"/>
  <c r="E139" i="14"/>
  <c r="E45" i="20" s="1"/>
  <c r="E140" i="14"/>
  <c r="C31" i="17"/>
  <c r="D31" i="17"/>
  <c r="E141" i="14"/>
  <c r="E142" i="14"/>
  <c r="C32" i="17"/>
  <c r="E143" i="14"/>
  <c r="E144" i="14"/>
  <c r="E145" i="14"/>
  <c r="E146" i="14"/>
  <c r="C12" i="18"/>
  <c r="E147" i="14"/>
  <c r="C33" i="17"/>
  <c r="D33" i="17"/>
  <c r="E148" i="14"/>
  <c r="E149" i="14"/>
  <c r="D22" i="19"/>
  <c r="E150" i="14"/>
  <c r="E151" i="14"/>
  <c r="D33" i="21"/>
  <c r="E152" i="14"/>
  <c r="C23" i="19"/>
  <c r="E153" i="14"/>
  <c r="E154" i="14"/>
  <c r="E155" i="14"/>
  <c r="C34" i="17"/>
  <c r="D34" i="17"/>
  <c r="E156" i="14"/>
  <c r="C46" i="20"/>
  <c r="D46" i="20"/>
  <c r="E157" i="14"/>
  <c r="E46" i="20" s="1"/>
  <c r="E158" i="14"/>
  <c r="E159" i="14"/>
  <c r="E17" i="26" s="1"/>
  <c r="E160" i="14"/>
  <c r="C47" i="20"/>
  <c r="D47" i="20"/>
  <c r="E161" i="14"/>
  <c r="E47" i="20" s="1"/>
  <c r="D48" i="20"/>
  <c r="E162" i="14"/>
  <c r="C49" i="20"/>
  <c r="E163" i="14"/>
  <c r="E49" i="20" s="1"/>
  <c r="E164" i="14"/>
  <c r="E165" i="14"/>
  <c r="D50" i="20"/>
  <c r="E166" i="14"/>
  <c r="C51" i="20"/>
  <c r="E167" i="14"/>
  <c r="E51" i="20" s="1"/>
  <c r="C35" i="17"/>
  <c r="E168" i="14"/>
  <c r="C36" i="17"/>
  <c r="D36" i="17"/>
  <c r="E169" i="14"/>
  <c r="E170" i="14"/>
  <c r="E171" i="14"/>
  <c r="C34" i="21"/>
  <c r="D34" i="21"/>
  <c r="E172" i="14"/>
  <c r="E173" i="14"/>
  <c r="E174" i="14"/>
  <c r="E175" i="14"/>
  <c r="E176" i="14"/>
  <c r="E177" i="14"/>
  <c r="E178" i="14"/>
  <c r="C27" i="19"/>
  <c r="E179" i="14"/>
  <c r="E180" i="14"/>
  <c r="E181" i="14"/>
  <c r="E182" i="14"/>
  <c r="C13" i="18"/>
  <c r="E183" i="14"/>
  <c r="D37" i="21"/>
  <c r="E184" i="14"/>
  <c r="C52" i="20"/>
  <c r="D52" i="20"/>
  <c r="E185" i="14"/>
  <c r="E52" i="20" s="1"/>
  <c r="D53" i="20"/>
  <c r="E186" i="14"/>
  <c r="C54" i="20"/>
  <c r="E187" i="14"/>
  <c r="E54" i="20" s="1"/>
  <c r="C38" i="21"/>
  <c r="D38" i="21"/>
  <c r="E188" i="14"/>
  <c r="C55" i="20"/>
  <c r="D55" i="20"/>
  <c r="E189" i="14"/>
  <c r="E55" i="20" s="1"/>
  <c r="E190" i="14"/>
  <c r="D37" i="17"/>
  <c r="E191" i="14"/>
  <c r="C39" i="21"/>
  <c r="E192" i="14"/>
  <c r="E193" i="14"/>
  <c r="D16" i="18"/>
  <c r="E194" i="14"/>
  <c r="E195" i="14"/>
  <c r="D56" i="20"/>
  <c r="E196" i="14"/>
  <c r="C57" i="20"/>
  <c r="E197" i="14"/>
  <c r="E57" i="20" s="1"/>
  <c r="D58" i="20"/>
  <c r="E198" i="14"/>
  <c r="C40" i="21"/>
  <c r="E199" i="14"/>
  <c r="C17" i="18"/>
  <c r="D17" i="18"/>
  <c r="E200" i="14"/>
  <c r="E201" i="14"/>
  <c r="E202" i="14"/>
  <c r="E203" i="14"/>
  <c r="E204" i="14"/>
  <c r="C59" i="20"/>
  <c r="E205" i="14"/>
  <c r="E59" i="20" s="1"/>
  <c r="C20" i="18"/>
  <c r="D20" i="18"/>
  <c r="E206" i="14"/>
  <c r="E207" i="14"/>
  <c r="E208" i="14"/>
  <c r="E209" i="14"/>
  <c r="E210" i="14"/>
  <c r="C60" i="20"/>
  <c r="D60" i="20"/>
  <c r="E211" i="14"/>
  <c r="E60" i="20" s="1"/>
  <c r="C42" i="21"/>
  <c r="D42" i="21"/>
  <c r="E212" i="14"/>
  <c r="E213" i="14"/>
  <c r="E12" i="16" s="1"/>
  <c r="E214" i="14"/>
  <c r="E215" i="14"/>
  <c r="D61" i="20"/>
  <c r="E216" i="14"/>
  <c r="C30" i="19"/>
  <c r="E217" i="14"/>
  <c r="E30" i="19" s="1"/>
  <c r="C43" i="21"/>
  <c r="D43" i="21"/>
  <c r="E218" i="14"/>
  <c r="D24" i="18"/>
  <c r="E219" i="14"/>
  <c r="E220" i="14"/>
  <c r="C44" i="21"/>
  <c r="E221" i="14"/>
  <c r="E44" i="21" s="1"/>
  <c r="E222" i="14"/>
  <c r="E223" i="14"/>
  <c r="E224" i="14"/>
  <c r="E225" i="14"/>
  <c r="D33" i="19"/>
  <c r="E226" i="14"/>
  <c r="E227" i="14"/>
  <c r="E228" i="14"/>
  <c r="C62" i="20"/>
  <c r="E229" i="14"/>
  <c r="E62" i="20" s="1"/>
  <c r="D63" i="20"/>
  <c r="E230" i="14"/>
  <c r="C25" i="18"/>
  <c r="D25" i="18"/>
  <c r="E231" i="14"/>
  <c r="E232" i="14"/>
  <c r="C64" i="20"/>
  <c r="E233" i="14"/>
  <c r="E64" i="20" s="1"/>
  <c r="E234" i="14"/>
  <c r="C38" i="17"/>
  <c r="E235" i="14"/>
  <c r="E13" i="16" s="1"/>
  <c r="D65" i="20"/>
  <c r="E236" i="14"/>
  <c r="E237" i="14"/>
  <c r="D35" i="19"/>
  <c r="E238" i="14"/>
  <c r="E239" i="14"/>
  <c r="C67" i="20"/>
  <c r="D67" i="20"/>
  <c r="E240" i="14"/>
  <c r="E67" i="20" s="1"/>
  <c r="E241" i="14"/>
  <c r="C27" i="18"/>
  <c r="D27" i="18"/>
  <c r="E242" i="14"/>
  <c r="C39" i="17"/>
  <c r="E243" i="14"/>
  <c r="C28" i="18"/>
  <c r="D28" i="18"/>
  <c r="E244" i="14"/>
  <c r="E245" i="14"/>
  <c r="C23" i="23"/>
  <c r="D23" i="23"/>
  <c r="E246" i="14"/>
  <c r="E23" i="23" s="1"/>
  <c r="C68" i="20"/>
  <c r="E247" i="14"/>
  <c r="E68" i="20" s="1"/>
  <c r="D69" i="20"/>
  <c r="E248" i="14"/>
  <c r="C38" i="19"/>
  <c r="D38" i="19"/>
  <c r="E249" i="14"/>
  <c r="E38" i="19" s="1"/>
  <c r="C70" i="20"/>
  <c r="D70" i="20"/>
  <c r="E250" i="14"/>
  <c r="E70" i="20" s="1"/>
  <c r="E251" i="14"/>
  <c r="C29" i="18"/>
  <c r="D29" i="18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8" i="14"/>
  <c r="E269" i="14"/>
  <c r="E114" i="17" s="1"/>
  <c r="E270" i="14"/>
  <c r="E271" i="14"/>
  <c r="E272" i="14"/>
  <c r="E273" i="14"/>
  <c r="E274" i="14"/>
  <c r="E275" i="14"/>
  <c r="E276" i="14"/>
  <c r="E277" i="14"/>
  <c r="E278" i="14"/>
  <c r="E111" i="17" s="1"/>
  <c r="E279" i="14"/>
  <c r="E31" i="15" s="1"/>
  <c r="E280" i="14"/>
  <c r="E112" i="17" s="1"/>
  <c r="E281" i="14"/>
  <c r="E282" i="14"/>
  <c r="E283" i="14"/>
  <c r="E113" i="17" s="1"/>
  <c r="E284" i="14"/>
  <c r="E285" i="14"/>
  <c r="E286" i="14"/>
  <c r="E42" i="18" s="1"/>
  <c r="E287" i="14"/>
  <c r="E288" i="14"/>
  <c r="E289" i="14"/>
  <c r="E290" i="14"/>
  <c r="E291" i="14"/>
  <c r="E292" i="14"/>
  <c r="E293" i="14"/>
  <c r="E294" i="14"/>
  <c r="E295" i="14"/>
  <c r="E296" i="14"/>
  <c r="E116" i="17" s="1"/>
  <c r="E297" i="14"/>
  <c r="E117" i="17" s="1"/>
  <c r="E298" i="14"/>
  <c r="E118" i="17" s="1"/>
  <c r="E299" i="14"/>
  <c r="E32" i="15" s="1"/>
  <c r="E300" i="14"/>
  <c r="E119" i="17" s="1"/>
  <c r="E301" i="14"/>
  <c r="E33" i="15" s="1"/>
  <c r="E302" i="14"/>
  <c r="E303" i="14"/>
  <c r="E304" i="14"/>
  <c r="E305" i="14"/>
  <c r="E120" i="17" s="1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121" i="17" s="1"/>
  <c r="E318" i="14"/>
  <c r="E319" i="14"/>
  <c r="E320" i="14"/>
  <c r="E321" i="14"/>
  <c r="E322" i="14"/>
  <c r="E323" i="14"/>
  <c r="E324" i="14"/>
  <c r="E325" i="14"/>
  <c r="E326" i="14"/>
  <c r="E327" i="14"/>
  <c r="E328" i="14"/>
  <c r="E123" i="17" s="1"/>
  <c r="E329" i="14"/>
  <c r="E330" i="14"/>
  <c r="E331" i="14"/>
  <c r="E332" i="14"/>
  <c r="E124" i="17" s="1"/>
  <c r="E333" i="14"/>
  <c r="E334" i="14"/>
  <c r="E125" i="17" s="1"/>
  <c r="E335" i="14"/>
  <c r="E336" i="14"/>
  <c r="E34" i="15" s="1"/>
  <c r="E337" i="14"/>
  <c r="E338" i="14"/>
  <c r="E339" i="14"/>
  <c r="E16" i="16" s="1"/>
  <c r="E340" i="14"/>
  <c r="E341" i="14"/>
  <c r="E126" i="17" s="1"/>
  <c r="E342" i="14"/>
  <c r="E127" i="17" s="1"/>
  <c r="E343" i="14"/>
  <c r="E344" i="14"/>
  <c r="E345" i="14"/>
  <c r="E346" i="14"/>
  <c r="E347" i="14"/>
  <c r="E348" i="14"/>
  <c r="E349" i="14"/>
  <c r="E17" i="16" s="1"/>
  <c r="E350" i="14"/>
  <c r="E351" i="14"/>
  <c r="E352" i="14"/>
  <c r="E353" i="14"/>
  <c r="E21" i="25" s="1"/>
  <c r="E354" i="14"/>
  <c r="E355" i="14"/>
  <c r="E356" i="14"/>
  <c r="E357" i="14"/>
  <c r="E358" i="14"/>
  <c r="E359" i="14"/>
  <c r="E360" i="14"/>
  <c r="E128" i="17" s="1"/>
  <c r="E361" i="14"/>
  <c r="E362" i="14"/>
  <c r="E363" i="14"/>
  <c r="E364" i="14"/>
  <c r="E365" i="14"/>
  <c r="E366" i="14"/>
  <c r="E367" i="14"/>
  <c r="E368" i="14"/>
  <c r="E35" i="15" s="1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395" i="14"/>
  <c r="E396" i="14"/>
  <c r="F10" i="15"/>
  <c r="F12" i="33" s="1"/>
  <c r="F11" i="15"/>
  <c r="F13" i="33" s="1"/>
  <c r="F12" i="15"/>
  <c r="F13" i="15"/>
  <c r="F14" i="15"/>
  <c r="F15" i="15"/>
  <c r="F16" i="15"/>
  <c r="F17" i="15"/>
  <c r="F18" i="15"/>
  <c r="D19" i="15"/>
  <c r="E19" i="15"/>
  <c r="F19" i="15"/>
  <c r="D20" i="15"/>
  <c r="F20" i="15"/>
  <c r="D21" i="15"/>
  <c r="E21" i="15"/>
  <c r="F21" i="15"/>
  <c r="D22" i="15"/>
  <c r="F22" i="15"/>
  <c r="E23" i="15"/>
  <c r="F23" i="15"/>
  <c r="D24" i="15"/>
  <c r="E24" i="15"/>
  <c r="F24" i="15"/>
  <c r="D25" i="15"/>
  <c r="E25" i="15"/>
  <c r="F25" i="15"/>
  <c r="F9" i="15"/>
  <c r="F11" i="33" s="1"/>
  <c r="D9" i="15"/>
  <c r="D11" i="33" s="1"/>
  <c r="E10" i="14"/>
  <c r="E9" i="15" s="1"/>
  <c r="E11" i="33" s="1"/>
  <c r="D9" i="21"/>
  <c r="D47" i="33" s="1"/>
  <c r="E11" i="14"/>
  <c r="C9" i="20"/>
  <c r="C35" i="33" s="1"/>
  <c r="D9" i="20"/>
  <c r="D35" i="33" s="1"/>
  <c r="E12" i="14"/>
  <c r="E9" i="20" s="1"/>
  <c r="E35" i="33" s="1"/>
  <c r="C10" i="20"/>
  <c r="C36" i="33" s="1"/>
  <c r="D10" i="20"/>
  <c r="D36" i="33" s="1"/>
  <c r="E13" i="14"/>
  <c r="D10" i="15"/>
  <c r="D12" i="33" s="1"/>
  <c r="E14" i="14"/>
  <c r="C10" i="17"/>
  <c r="C24" i="33" s="1"/>
  <c r="E15" i="14"/>
  <c r="C11" i="17"/>
  <c r="C25" i="33" s="1"/>
  <c r="D11" i="17"/>
  <c r="D25" i="33" s="1"/>
  <c r="E16" i="14"/>
  <c r="C11" i="20"/>
  <c r="C37" i="33" s="1"/>
  <c r="E17" i="14"/>
  <c r="D12" i="20"/>
  <c r="E18" i="14"/>
  <c r="D12" i="17"/>
  <c r="E19" i="14"/>
  <c r="D11" i="15"/>
  <c r="D13" i="33" s="1"/>
  <c r="E20" i="14"/>
  <c r="D12" i="15"/>
  <c r="E21" i="14"/>
  <c r="D13" i="15"/>
  <c r="E22" i="14"/>
  <c r="C13" i="20"/>
  <c r="D13" i="20"/>
  <c r="E23" i="14"/>
  <c r="D14" i="20"/>
  <c r="E24" i="14"/>
  <c r="C10" i="21"/>
  <c r="C48" i="33" s="1"/>
  <c r="D10" i="21"/>
  <c r="D48" i="33" s="1"/>
  <c r="E25" i="14"/>
  <c r="D11" i="21"/>
  <c r="D49" i="33" s="1"/>
  <c r="E26" i="14"/>
  <c r="C13" i="17"/>
  <c r="D13" i="17"/>
  <c r="E27" i="14"/>
  <c r="E13" i="17" s="1"/>
  <c r="C15" i="20"/>
  <c r="D15" i="20"/>
  <c r="E28" i="14"/>
  <c r="C12" i="21"/>
  <c r="D12" i="21"/>
  <c r="E29" i="14"/>
  <c r="C16" i="20"/>
  <c r="D16" i="20"/>
  <c r="E30" i="14"/>
  <c r="E31" i="14"/>
  <c r="C17" i="20"/>
  <c r="D17" i="20"/>
  <c r="E32" i="14"/>
  <c r="C14" i="17"/>
  <c r="E33" i="14"/>
  <c r="C18" i="20"/>
  <c r="D18" i="20"/>
  <c r="E34" i="14"/>
  <c r="E35" i="14"/>
  <c r="C9" i="19"/>
  <c r="C40" i="33" s="1"/>
  <c r="D9" i="19"/>
  <c r="D40" i="33" s="1"/>
  <c r="E36" i="14"/>
  <c r="E37" i="14"/>
  <c r="C19" i="20"/>
  <c r="D19" i="20"/>
  <c r="E38" i="14"/>
  <c r="C13" i="21"/>
  <c r="E39" i="14"/>
  <c r="E13" i="21" s="1"/>
  <c r="E40" i="14"/>
  <c r="D15" i="15"/>
  <c r="E41" i="14"/>
  <c r="D15" i="17"/>
  <c r="E42" i="14"/>
  <c r="E15" i="17" s="1"/>
  <c r="C20" i="20"/>
  <c r="E43" i="14"/>
  <c r="E20" i="20" s="1"/>
  <c r="C21" i="20"/>
  <c r="D21" i="20"/>
  <c r="E44" i="14"/>
  <c r="E21" i="20" s="1"/>
  <c r="C16" i="17"/>
  <c r="D16" i="17"/>
  <c r="E45" i="14"/>
  <c r="C22" i="20"/>
  <c r="D22" i="20"/>
  <c r="E46" i="14"/>
  <c r="E22" i="20" s="1"/>
  <c r="C14" i="21"/>
  <c r="E47" i="14"/>
  <c r="E14" i="21" s="1"/>
  <c r="E48" i="14"/>
  <c r="C9" i="23"/>
  <c r="C52" i="33" s="1"/>
  <c r="D9" i="23"/>
  <c r="D52" i="33" s="1"/>
  <c r="E49" i="14"/>
  <c r="E9" i="23" s="1"/>
  <c r="E52" i="33" s="1"/>
  <c r="C15" i="21"/>
  <c r="D15" i="21"/>
  <c r="E50" i="14"/>
  <c r="D16" i="15"/>
  <c r="E51" i="14"/>
  <c r="C17" i="17"/>
  <c r="D17" i="17"/>
  <c r="E52" i="14"/>
  <c r="D17" i="15"/>
  <c r="E53" i="14"/>
  <c r="E54" i="14"/>
  <c r="E55" i="14"/>
  <c r="E10" i="26" s="1"/>
  <c r="E56" i="14"/>
  <c r="C23" i="20"/>
  <c r="D23" i="20"/>
  <c r="E57" i="14"/>
  <c r="E23" i="20" s="1"/>
  <c r="E58" i="14"/>
  <c r="C9" i="18"/>
  <c r="C28" i="33" s="1"/>
  <c r="E59" i="14"/>
  <c r="C10" i="19"/>
  <c r="C41" i="33" s="1"/>
  <c r="D10" i="19"/>
  <c r="D41" i="33" s="1"/>
  <c r="E60" i="14"/>
  <c r="C16" i="21"/>
  <c r="E61" i="14"/>
  <c r="C24" i="20"/>
  <c r="D24" i="20"/>
  <c r="E62" i="14"/>
  <c r="E24" i="20" s="1"/>
  <c r="C17" i="21"/>
  <c r="D17" i="21"/>
  <c r="E63" i="14"/>
  <c r="E17" i="21" s="1"/>
  <c r="C18" i="17"/>
  <c r="E64" i="14"/>
  <c r="E18" i="17" s="1"/>
  <c r="E65" i="14"/>
  <c r="C25" i="20"/>
  <c r="E66" i="14"/>
  <c r="E25" i="20" s="1"/>
  <c r="E67" i="14"/>
  <c r="E26" i="20" s="1"/>
  <c r="E68" i="14"/>
  <c r="E69" i="14"/>
  <c r="D19" i="21"/>
  <c r="E70" i="14"/>
  <c r="E40" i="17" s="1"/>
  <c r="E9" i="14"/>
  <c r="E9" i="17" s="1"/>
  <c r="E23" i="33" s="1"/>
  <c r="D9" i="17"/>
  <c r="D23" i="33" s="1"/>
  <c r="E70" i="18" l="1"/>
  <c r="D18" i="16"/>
  <c r="D130" i="17"/>
  <c r="D41" i="21"/>
  <c r="C9" i="24"/>
  <c r="C64" i="33" s="1"/>
  <c r="C129" i="17"/>
  <c r="C56" i="18"/>
  <c r="E60" i="18"/>
  <c r="D67" i="18"/>
  <c r="D47" i="18"/>
  <c r="C58" i="18"/>
  <c r="C64" i="18"/>
  <c r="C52" i="18"/>
  <c r="C50" i="18"/>
  <c r="C40" i="18"/>
  <c r="C17" i="15"/>
  <c r="D53" i="18"/>
  <c r="E43" i="21"/>
  <c r="E42" i="21"/>
  <c r="E43" i="18"/>
  <c r="E11" i="17"/>
  <c r="E25" i="33" s="1"/>
  <c r="D128" i="17"/>
  <c r="C128" i="17"/>
  <c r="E9" i="24"/>
  <c r="E64" i="33" s="1"/>
  <c r="E18" i="16"/>
  <c r="E130" i="17"/>
  <c r="E129" i="17"/>
  <c r="D35" i="15"/>
  <c r="C35" i="15"/>
  <c r="E16" i="21"/>
  <c r="E10" i="19"/>
  <c r="E41" i="33" s="1"/>
  <c r="D9" i="18"/>
  <c r="D28" i="33" s="1"/>
  <c r="E15" i="21"/>
  <c r="E19" i="20"/>
  <c r="E18" i="20"/>
  <c r="E17" i="20"/>
  <c r="D35" i="17"/>
  <c r="E59" i="18"/>
  <c r="D11" i="27"/>
  <c r="D80" i="33" s="1"/>
  <c r="E10" i="27"/>
  <c r="E79" i="33" s="1"/>
  <c r="E11" i="27"/>
  <c r="E80" i="33" s="1"/>
  <c r="C11" i="27"/>
  <c r="C80" i="33" s="1"/>
  <c r="E19" i="25"/>
  <c r="E17" i="25"/>
  <c r="D74" i="18"/>
  <c r="C74" i="18"/>
  <c r="E20" i="25"/>
  <c r="E18" i="25"/>
  <c r="E67" i="18"/>
  <c r="E58" i="18"/>
  <c r="E52" i="18"/>
  <c r="E39" i="18"/>
  <c r="E24" i="18"/>
  <c r="E75" i="18"/>
  <c r="E65" i="18"/>
  <c r="E62" i="18"/>
  <c r="E54" i="18"/>
  <c r="E48" i="18"/>
  <c r="E41" i="18"/>
  <c r="E15" i="18"/>
  <c r="D76" i="18"/>
  <c r="E76" i="18"/>
  <c r="C76" i="18"/>
  <c r="E69" i="18"/>
  <c r="E71" i="18"/>
  <c r="E66" i="18"/>
  <c r="E63" i="18"/>
  <c r="E57" i="18"/>
  <c r="E55" i="18"/>
  <c r="E51" i="18"/>
  <c r="E49" i="18"/>
  <c r="E46" i="18"/>
  <c r="E44" i="18"/>
  <c r="D72" i="18"/>
  <c r="C72" i="18"/>
  <c r="D73" i="18"/>
  <c r="C73" i="18"/>
  <c r="C75" i="18"/>
  <c r="E74" i="18"/>
  <c r="E72" i="18"/>
  <c r="E68" i="18"/>
  <c r="E64" i="18"/>
  <c r="E61" i="18"/>
  <c r="E56" i="18"/>
  <c r="E53" i="18"/>
  <c r="E50" i="18"/>
  <c r="E47" i="18"/>
  <c r="E45" i="18"/>
  <c r="E40" i="18"/>
  <c r="D71" i="18"/>
  <c r="C71" i="18"/>
  <c r="D75" i="18"/>
  <c r="E18" i="26"/>
  <c r="E12" i="26"/>
  <c r="E11" i="26"/>
  <c r="E75" i="33" s="1"/>
  <c r="E9" i="26"/>
  <c r="E73" i="33" s="1"/>
  <c r="E9" i="27"/>
  <c r="E78" i="33" s="1"/>
  <c r="E39" i="21"/>
  <c r="E40" i="21"/>
  <c r="E38" i="21"/>
  <c r="E37" i="21"/>
  <c r="E43" i="20"/>
  <c r="E23" i="19"/>
  <c r="E42" i="20"/>
  <c r="E27" i="19"/>
  <c r="E115" i="17"/>
  <c r="C79" i="17"/>
  <c r="E73" i="18"/>
  <c r="C105" i="17"/>
  <c r="C29" i="15"/>
  <c r="C28" i="15"/>
  <c r="C102" i="17"/>
  <c r="C100" i="17"/>
  <c r="C95" i="17"/>
  <c r="C27" i="15"/>
  <c r="C90" i="17"/>
  <c r="C88" i="17"/>
  <c r="C85" i="17"/>
  <c r="C84" i="17"/>
  <c r="C75" i="17"/>
  <c r="C72" i="17"/>
  <c r="C71" i="17"/>
  <c r="C20" i="15"/>
  <c r="E110" i="17"/>
  <c r="E38" i="18"/>
  <c r="E14" i="25"/>
  <c r="E36" i="18"/>
  <c r="E35" i="18"/>
  <c r="E33" i="18"/>
  <c r="E32" i="18"/>
  <c r="E31" i="18"/>
  <c r="E16" i="25"/>
  <c r="E103" i="17"/>
  <c r="E101" i="17"/>
  <c r="E12" i="25"/>
  <c r="E92" i="17"/>
  <c r="E17" i="18"/>
  <c r="E87" i="17"/>
  <c r="E13" i="18"/>
  <c r="E26" i="15"/>
  <c r="E76" i="17"/>
  <c r="E68" i="17"/>
  <c r="E59" i="17"/>
  <c r="E55" i="17"/>
  <c r="E50" i="17"/>
  <c r="E47" i="17"/>
  <c r="E46" i="17"/>
  <c r="E45" i="17"/>
  <c r="E43" i="17"/>
  <c r="E41" i="17"/>
  <c r="E16" i="33"/>
  <c r="D105" i="17"/>
  <c r="D29" i="15"/>
  <c r="D28" i="15"/>
  <c r="D102" i="17"/>
  <c r="D100" i="17"/>
  <c r="D95" i="17"/>
  <c r="D27" i="15"/>
  <c r="D90" i="17"/>
  <c r="D88" i="17"/>
  <c r="D85" i="17"/>
  <c r="D84" i="17"/>
  <c r="D75" i="17"/>
  <c r="D72" i="17"/>
  <c r="D71" i="17"/>
  <c r="D79" i="17"/>
  <c r="C19" i="15"/>
  <c r="E15" i="16"/>
  <c r="C15" i="16"/>
  <c r="E14" i="16"/>
  <c r="C13" i="16"/>
  <c r="C12" i="16"/>
  <c r="E11" i="16"/>
  <c r="C9" i="16"/>
  <c r="C16" i="33" s="1"/>
  <c r="D15" i="16"/>
  <c r="D13" i="16"/>
  <c r="D12" i="16"/>
  <c r="C24" i="15"/>
  <c r="E93" i="17"/>
  <c r="E83" i="17"/>
  <c r="E80" i="17"/>
  <c r="E53" i="17"/>
  <c r="E97" i="17"/>
  <c r="E74" i="33"/>
  <c r="E15" i="25"/>
  <c r="E37" i="18"/>
  <c r="E108" i="17"/>
  <c r="E34" i="18"/>
  <c r="E107" i="17"/>
  <c r="E106" i="17"/>
  <c r="E28" i="18"/>
  <c r="E102" i="17"/>
  <c r="E99" i="17"/>
  <c r="E98" i="17"/>
  <c r="E96" i="17"/>
  <c r="E95" i="17"/>
  <c r="E91" i="17"/>
  <c r="E89" i="17"/>
  <c r="E88" i="17"/>
  <c r="E81" i="17"/>
  <c r="E78" i="17"/>
  <c r="E74" i="17"/>
  <c r="E73" i="17"/>
  <c r="E71" i="17"/>
  <c r="E66" i="17"/>
  <c r="E12" i="18"/>
  <c r="E64" i="17"/>
  <c r="E62" i="17"/>
  <c r="E58" i="17"/>
  <c r="E10" i="25"/>
  <c r="E60" i="33" s="1"/>
  <c r="E11" i="18"/>
  <c r="E30" i="33" s="1"/>
  <c r="E49" i="17"/>
  <c r="E42" i="17"/>
  <c r="E9" i="25"/>
  <c r="E59" i="33" s="1"/>
  <c r="D110" i="17"/>
  <c r="D108" i="17"/>
  <c r="D107" i="17"/>
  <c r="D106" i="17"/>
  <c r="D104" i="17"/>
  <c r="D103" i="17"/>
  <c r="D101" i="17"/>
  <c r="D99" i="17"/>
  <c r="D98" i="17"/>
  <c r="D97" i="17"/>
  <c r="D96" i="17"/>
  <c r="D93" i="17"/>
  <c r="D92" i="17"/>
  <c r="D91" i="17"/>
  <c r="D89" i="17"/>
  <c r="D87" i="17"/>
  <c r="D86" i="17"/>
  <c r="D83" i="17"/>
  <c r="D82" i="17"/>
  <c r="D81" i="17"/>
  <c r="D80" i="17"/>
  <c r="D78" i="17"/>
  <c r="D76" i="17"/>
  <c r="D74" i="17"/>
  <c r="D73" i="17"/>
  <c r="D77" i="17"/>
  <c r="C110" i="17"/>
  <c r="C108" i="17"/>
  <c r="C107" i="17"/>
  <c r="C106" i="17"/>
  <c r="C104" i="17"/>
  <c r="C103" i="17"/>
  <c r="C101" i="17"/>
  <c r="C99" i="17"/>
  <c r="C98" i="17"/>
  <c r="C97" i="17"/>
  <c r="C96" i="17"/>
  <c r="C93" i="17"/>
  <c r="C92" i="17"/>
  <c r="C91" i="17"/>
  <c r="C89" i="17"/>
  <c r="C87" i="17"/>
  <c r="C86" i="17"/>
  <c r="C83" i="17"/>
  <c r="C82" i="17"/>
  <c r="C81" i="17"/>
  <c r="C80" i="17"/>
  <c r="C78" i="17"/>
  <c r="C76" i="17"/>
  <c r="C74" i="17"/>
  <c r="C73" i="17"/>
  <c r="C22" i="15"/>
  <c r="C77" i="17"/>
  <c r="E9" i="21"/>
  <c r="E47" i="33" s="1"/>
  <c r="E28" i="21"/>
  <c r="E22" i="21"/>
  <c r="E11" i="25"/>
  <c r="E61" i="33" s="1"/>
  <c r="E13" i="25"/>
  <c r="E11" i="21"/>
  <c r="E49" i="33" s="1"/>
  <c r="E33" i="21"/>
  <c r="E26" i="21"/>
  <c r="E12" i="21"/>
  <c r="E10" i="21"/>
  <c r="E48" i="33" s="1"/>
  <c r="E35" i="21"/>
  <c r="E34" i="21"/>
  <c r="E31" i="21"/>
  <c r="E30" i="21"/>
  <c r="E29" i="21"/>
  <c r="E23" i="21"/>
  <c r="E21" i="21"/>
  <c r="E12" i="20"/>
  <c r="E16" i="20"/>
  <c r="E15" i="20"/>
  <c r="E14" i="20"/>
  <c r="E10" i="20"/>
  <c r="E36" i="33" s="1"/>
  <c r="E30" i="20"/>
  <c r="E13" i="20"/>
  <c r="E11" i="20"/>
  <c r="E37" i="33" s="1"/>
  <c r="E40" i="20"/>
  <c r="E38" i="20"/>
  <c r="E37" i="20"/>
  <c r="E9" i="19"/>
  <c r="E40" i="33" s="1"/>
  <c r="E12" i="17"/>
  <c r="E18" i="19"/>
  <c r="E9" i="18"/>
  <c r="E28" i="33" s="1"/>
  <c r="E17" i="17"/>
  <c r="E16" i="17"/>
  <c r="E15" i="15"/>
  <c r="E14" i="17"/>
  <c r="E10" i="17"/>
  <c r="E24" i="33" s="1"/>
  <c r="E39" i="17"/>
  <c r="E38" i="17"/>
  <c r="E35" i="17"/>
  <c r="E34" i="17"/>
  <c r="E33" i="17"/>
  <c r="E32" i="17"/>
  <c r="E31" i="17"/>
  <c r="E27" i="17"/>
  <c r="E25" i="17"/>
  <c r="E24" i="17"/>
  <c r="E23" i="17"/>
  <c r="E21" i="17"/>
  <c r="E20" i="17"/>
  <c r="E70" i="17"/>
  <c r="E69" i="17"/>
  <c r="E67" i="17"/>
  <c r="E65" i="17"/>
  <c r="E63" i="17"/>
  <c r="E61" i="17"/>
  <c r="E60" i="17"/>
  <c r="E57" i="17"/>
  <c r="E56" i="17"/>
  <c r="E54" i="17"/>
  <c r="E52" i="17"/>
  <c r="E51" i="17"/>
  <c r="E48" i="17"/>
  <c r="E44" i="17"/>
  <c r="D109" i="17"/>
  <c r="D94" i="17"/>
  <c r="E37" i="17"/>
  <c r="E36" i="17"/>
  <c r="E30" i="17"/>
  <c r="E29" i="17"/>
  <c r="E28" i="17"/>
  <c r="E26" i="17"/>
  <c r="E22" i="17"/>
  <c r="E19" i="17"/>
  <c r="E109" i="17"/>
  <c r="C109" i="17"/>
  <c r="E105" i="17"/>
  <c r="E104" i="17"/>
  <c r="E100" i="17"/>
  <c r="E94" i="17"/>
  <c r="C94" i="17"/>
  <c r="E90" i="17"/>
  <c r="E86" i="17"/>
  <c r="E85" i="17"/>
  <c r="E84" i="17"/>
  <c r="E82" i="17"/>
  <c r="E79" i="17"/>
  <c r="E77" i="17"/>
  <c r="E75" i="17"/>
  <c r="E72" i="17"/>
  <c r="E29" i="18"/>
  <c r="E27" i="18"/>
  <c r="E25" i="18"/>
  <c r="E20" i="18"/>
  <c r="E27" i="15"/>
  <c r="C25" i="15"/>
  <c r="C21" i="15"/>
  <c r="C16" i="15"/>
  <c r="C14" i="15"/>
  <c r="E30" i="15"/>
  <c r="E18" i="15"/>
  <c r="D26" i="15"/>
  <c r="C26" i="15"/>
  <c r="C23" i="15"/>
  <c r="C18" i="15"/>
  <c r="C15" i="15"/>
  <c r="C12" i="15"/>
  <c r="C30" i="15"/>
  <c r="D30" i="15"/>
  <c r="E18" i="33"/>
  <c r="E17" i="33"/>
  <c r="E11" i="15"/>
  <c r="E13" i="33" s="1"/>
  <c r="E14" i="15"/>
  <c r="E28" i="15"/>
  <c r="E29" i="15"/>
  <c r="E13" i="15"/>
  <c r="E17" i="15"/>
  <c r="E16" i="15"/>
  <c r="E12" i="15"/>
  <c r="E10" i="15"/>
  <c r="E12" i="33" s="1"/>
  <c r="B40" i="30"/>
  <c r="B36" i="30"/>
  <c r="E19" i="21"/>
  <c r="C19" i="21"/>
  <c r="D16" i="21"/>
  <c r="D44" i="21"/>
  <c r="E41" i="21"/>
  <c r="C41" i="21"/>
  <c r="D40" i="21"/>
  <c r="E36" i="21"/>
  <c r="C36" i="21"/>
  <c r="D35" i="21"/>
  <c r="E32" i="21"/>
  <c r="C32" i="21"/>
  <c r="D30" i="21"/>
  <c r="D28" i="21"/>
  <c r="E27" i="21"/>
  <c r="C27" i="21"/>
  <c r="E25" i="21"/>
  <c r="C25" i="21"/>
  <c r="E20" i="21"/>
  <c r="C20" i="21"/>
  <c r="E45" i="21"/>
  <c r="C45" i="21"/>
  <c r="D25" i="21"/>
  <c r="D20" i="21"/>
  <c r="D45" i="21"/>
  <c r="E36" i="20"/>
  <c r="C36" i="20"/>
  <c r="E34" i="20"/>
  <c r="C34" i="20"/>
  <c r="D31" i="20"/>
  <c r="E29" i="20"/>
  <c r="C29" i="20"/>
  <c r="D28" i="20"/>
  <c r="E24" i="21"/>
  <c r="C24" i="21"/>
  <c r="E18" i="21"/>
  <c r="C18" i="21"/>
  <c r="D24" i="21"/>
  <c r="D18" i="21"/>
  <c r="D33" i="20"/>
  <c r="E32" i="20"/>
  <c r="C32" i="20"/>
  <c r="E27" i="20"/>
  <c r="C27" i="20"/>
  <c r="E71" i="20"/>
  <c r="C71" i="20"/>
  <c r="D26" i="20"/>
  <c r="E69" i="20"/>
  <c r="C69" i="20"/>
  <c r="D68" i="20"/>
  <c r="E65" i="20"/>
  <c r="C65" i="20"/>
  <c r="D64" i="20"/>
  <c r="E63" i="20"/>
  <c r="C63" i="20"/>
  <c r="D62" i="20"/>
  <c r="E61" i="20"/>
  <c r="C61" i="20"/>
  <c r="D59" i="20"/>
  <c r="E58" i="20"/>
  <c r="C58" i="20"/>
  <c r="D57" i="20"/>
  <c r="E56" i="20"/>
  <c r="C56" i="20"/>
  <c r="D54" i="20"/>
  <c r="E53" i="20"/>
  <c r="C53" i="20"/>
  <c r="D51" i="20"/>
  <c r="E50" i="20"/>
  <c r="C50" i="20"/>
  <c r="D49" i="20"/>
  <c r="E48" i="20"/>
  <c r="C48" i="20"/>
  <c r="D45" i="20"/>
  <c r="E44" i="20"/>
  <c r="C44" i="20"/>
  <c r="D43" i="20"/>
  <c r="E41" i="20"/>
  <c r="C41" i="20"/>
  <c r="D40" i="20"/>
  <c r="E39" i="20"/>
  <c r="C39" i="20"/>
  <c r="D36" i="20"/>
  <c r="E35" i="20"/>
  <c r="C35" i="20"/>
  <c r="D34" i="20"/>
  <c r="E33" i="20"/>
  <c r="C33" i="20"/>
  <c r="D32" i="20"/>
  <c r="E31" i="20"/>
  <c r="C31" i="20"/>
  <c r="D29" i="20"/>
  <c r="E28" i="20"/>
  <c r="C28" i="20"/>
  <c r="D27" i="20"/>
  <c r="D71" i="20"/>
  <c r="E37" i="19"/>
  <c r="C37" i="19"/>
  <c r="E36" i="19"/>
  <c r="C36" i="19"/>
  <c r="E34" i="19"/>
  <c r="C34" i="19"/>
  <c r="D32" i="19"/>
  <c r="D31" i="19"/>
  <c r="E29" i="19"/>
  <c r="C29" i="19"/>
  <c r="D28" i="19"/>
  <c r="E26" i="19"/>
  <c r="C26" i="19"/>
  <c r="D25" i="19"/>
  <c r="D24" i="19"/>
  <c r="D21" i="19"/>
  <c r="E20" i="19"/>
  <c r="C20" i="19"/>
  <c r="D17" i="19"/>
  <c r="D16" i="19"/>
  <c r="D15" i="19"/>
  <c r="D14" i="19"/>
  <c r="D13" i="19"/>
  <c r="D12" i="19"/>
  <c r="E11" i="19"/>
  <c r="E42" i="33" s="1"/>
  <c r="C11" i="19"/>
  <c r="C42" i="33" s="1"/>
  <c r="D37" i="19"/>
  <c r="D36" i="19"/>
  <c r="E35" i="19"/>
  <c r="C35" i="19"/>
  <c r="D34" i="19"/>
  <c r="E33" i="19"/>
  <c r="C33" i="19"/>
  <c r="E32" i="19"/>
  <c r="C32" i="19"/>
  <c r="E31" i="19"/>
  <c r="C31" i="19"/>
  <c r="D30" i="19"/>
  <c r="D29" i="19"/>
  <c r="E28" i="19"/>
  <c r="C28" i="19"/>
  <c r="D27" i="19"/>
  <c r="D26" i="19"/>
  <c r="E25" i="19"/>
  <c r="C25" i="19"/>
  <c r="E24" i="19"/>
  <c r="C24" i="19"/>
  <c r="D23" i="19"/>
  <c r="E22" i="19"/>
  <c r="C22" i="19"/>
  <c r="E21" i="19"/>
  <c r="C21" i="19"/>
  <c r="D20" i="19"/>
  <c r="E19" i="19"/>
  <c r="C19" i="19"/>
  <c r="D18" i="19"/>
  <c r="E17" i="19"/>
  <c r="C17" i="19"/>
  <c r="E16" i="19"/>
  <c r="C16" i="19"/>
  <c r="E15" i="19"/>
  <c r="C15" i="19"/>
  <c r="E14" i="19"/>
  <c r="C14" i="19"/>
  <c r="E13" i="19"/>
  <c r="C13" i="19"/>
  <c r="E12" i="19"/>
  <c r="C12" i="19"/>
  <c r="D11" i="19"/>
  <c r="D42" i="33" s="1"/>
  <c r="E22" i="18"/>
  <c r="C22" i="18"/>
  <c r="E14" i="18"/>
  <c r="C14" i="18"/>
  <c r="D12" i="18"/>
  <c r="E26" i="18"/>
  <c r="C26" i="18"/>
  <c r="D21" i="18"/>
  <c r="D23" i="18"/>
  <c r="E19" i="18"/>
  <c r="C19" i="18"/>
  <c r="D15" i="18"/>
  <c r="D18" i="18"/>
  <c r="E16" i="18"/>
  <c r="C16" i="18"/>
  <c r="E10" i="18"/>
  <c r="E29" i="33" s="1"/>
  <c r="C10" i="18"/>
  <c r="C29" i="33" s="1"/>
  <c r="E30" i="18"/>
  <c r="C30" i="18"/>
  <c r="D26" i="18"/>
  <c r="E23" i="18"/>
  <c r="C23" i="18"/>
  <c r="D22" i="18"/>
  <c r="E21" i="18"/>
  <c r="C21" i="18"/>
  <c r="D19" i="18"/>
  <c r="E18" i="18"/>
  <c r="C18" i="18"/>
  <c r="D10" i="18"/>
  <c r="D29" i="33" s="1"/>
  <c r="D30" i="18"/>
  <c r="E22" i="23"/>
  <c r="C22" i="23"/>
  <c r="D19" i="23"/>
  <c r="E15" i="23"/>
  <c r="C15" i="23"/>
  <c r="E18" i="23"/>
  <c r="C18" i="23"/>
  <c r="D17" i="23"/>
  <c r="E21" i="23"/>
  <c r="C21" i="23"/>
  <c r="E20" i="23"/>
  <c r="C20" i="23"/>
  <c r="D16" i="23"/>
  <c r="E14" i="23"/>
  <c r="C14" i="23"/>
  <c r="E13" i="23"/>
  <c r="C13" i="23"/>
  <c r="E12" i="23"/>
  <c r="C12" i="23"/>
  <c r="E11" i="23"/>
  <c r="E54" i="33" s="1"/>
  <c r="C11" i="23"/>
  <c r="C54" i="33" s="1"/>
  <c r="E10" i="23"/>
  <c r="E53" i="33" s="1"/>
  <c r="C10" i="23"/>
  <c r="C53" i="33" s="1"/>
  <c r="D22" i="23"/>
  <c r="D21" i="23"/>
  <c r="D20" i="23"/>
  <c r="E19" i="23"/>
  <c r="C19" i="23"/>
  <c r="D18" i="23"/>
  <c r="E17" i="23"/>
  <c r="C17" i="23"/>
  <c r="E16" i="23"/>
  <c r="C16" i="23"/>
  <c r="D15" i="23"/>
  <c r="D14" i="23"/>
  <c r="D13" i="23"/>
  <c r="D12" i="23"/>
  <c r="D11" i="23"/>
  <c r="D54" i="33" s="1"/>
  <c r="D10" i="23"/>
  <c r="D53" i="33" s="1"/>
  <c r="E66" i="20"/>
  <c r="C66" i="20"/>
  <c r="D66" i="20"/>
  <c r="C11" i="33"/>
</calcChain>
</file>

<file path=xl/sharedStrings.xml><?xml version="1.0" encoding="utf-8"?>
<sst xmlns="http://schemas.openxmlformats.org/spreadsheetml/2006/main" count="1639" uniqueCount="502">
  <si>
    <t>NUMERO</t>
  </si>
  <si>
    <t>NOMBRE</t>
  </si>
  <si>
    <t>CATEGORIA</t>
  </si>
  <si>
    <t>RAMA</t>
  </si>
  <si>
    <t>TIEMPO</t>
  </si>
  <si>
    <t>LLEGADA GENERAL</t>
  </si>
  <si>
    <t>LUGAR</t>
  </si>
  <si>
    <t>CARRERA IPN LOS MOCHIS, 5KM. 2012</t>
  </si>
  <si>
    <t>CENTRO DE EDUCACIÓN CONTINUA UNIDAD LOS MOCHIS</t>
  </si>
  <si>
    <t>RESULTADOS</t>
  </si>
  <si>
    <t>CAPTURADO</t>
  </si>
  <si>
    <t>IMPRESO</t>
  </si>
  <si>
    <t>JUAN FRANCISCO TAPIA ALVARADO</t>
  </si>
  <si>
    <t>RAMONA ALEJANDRA LUQUE ESPINOZA</t>
  </si>
  <si>
    <t>HUMBERTO BELTRÁN LEYVA</t>
  </si>
  <si>
    <t>JAVIER ANTONIO COTA FELIX</t>
  </si>
  <si>
    <t>VIRIDIANA ESCALANTE VAZQUEZ</t>
  </si>
  <si>
    <t>HERIBERTO JOSE AGUILAR HURTADO</t>
  </si>
  <si>
    <t>VERÓNICA BORQUEZ DE FONSECA</t>
  </si>
  <si>
    <t>RAFAEL NAHUM FONSECA M.</t>
  </si>
  <si>
    <t>JOSE LUIS ECHEVERRIA BERRELLEZA</t>
  </si>
  <si>
    <t>RAÚL ISAI CORRAL CHAPARRO</t>
  </si>
  <si>
    <t>ALVER IMER VERDUGO MORALES</t>
  </si>
  <si>
    <t>CARLOS EDUARDO VALENZUELA MORENO</t>
  </si>
  <si>
    <t>JOSÉ INES FERREL SOTO</t>
  </si>
  <si>
    <t>URIEL ANTONIO REQUEJO FRIAS</t>
  </si>
  <si>
    <t>LUIS HERNÁNDEZ SOLÍS</t>
  </si>
  <si>
    <t>IMELDA VERDUGO AVILA</t>
  </si>
  <si>
    <t>BLADIMIR ACOSTA LARA</t>
  </si>
  <si>
    <t>ROBERTO RODRIGUEZ BELTRÁN</t>
  </si>
  <si>
    <t>JOSE ABEL ROSAS GURTIERREZ</t>
  </si>
  <si>
    <t>JORGE ALFREDO GAMEZ RIVERA</t>
  </si>
  <si>
    <t>GERMÁN ESPINOZA BALDERRAMA</t>
  </si>
  <si>
    <t>DIANA GIL GÁMEZ</t>
  </si>
  <si>
    <t>ANA CRISTINA CRISTERNA GONZALEZ</t>
  </si>
  <si>
    <t>JOSÉ DE JESÚS GARZA BASTIDAS</t>
  </si>
  <si>
    <t>GIL ANDRES HEREDIA RICHERTH</t>
  </si>
  <si>
    <t>ALEXIS ALFREDO DELGADO RUIZ</t>
  </si>
  <si>
    <t>PAULA MARGARITA RAMIREZ IBARRA</t>
  </si>
  <si>
    <t>ANTONIO DE JESUS ANGUIANO LERMA</t>
  </si>
  <si>
    <t>SERGIO DAVID CORONADO ORDUÑO</t>
  </si>
  <si>
    <t>EVERARDO GOMEZ GUERRERO</t>
  </si>
  <si>
    <t>CLAUDIA MARÍA GIL VALDEZ</t>
  </si>
  <si>
    <t>ERIC GOMEZ VILLA</t>
  </si>
  <si>
    <t>EVERARDO GOMEZ VILLA</t>
  </si>
  <si>
    <t>ELISA MAGNOLIA BELTRÁN FELIX</t>
  </si>
  <si>
    <t>ARABEL AYALA NUNEZ</t>
  </si>
  <si>
    <t>DENISSE IMPERIAL ARMENTA</t>
  </si>
  <si>
    <t>RUTH BRICEIDA JARAMILLO PEÑUELAS</t>
  </si>
  <si>
    <t>SERGIO RODOLFO LEÓN GUTIÉRREZ</t>
  </si>
  <si>
    <t>DANIEL TELLO VALDEZ</t>
  </si>
  <si>
    <t>JOSE DAVID OLVERA TERRAZAS</t>
  </si>
  <si>
    <t>HECTOR MANUEL CASTRO ESPINOZA</t>
  </si>
  <si>
    <t>ALFREDO TORRES GONZALEZ</t>
  </si>
  <si>
    <t>ROSALINA IBARRA LUGO</t>
  </si>
  <si>
    <t>VICTOR MANUEL GARCIA PERAZA</t>
  </si>
  <si>
    <t>EDGAR OMAR SOLIS URQUIZA</t>
  </si>
  <si>
    <t>PATRICIO GALAVIZ IBARRA</t>
  </si>
  <si>
    <t>LETICIA VALDEZ DELGADO</t>
  </si>
  <si>
    <t>CHRYSTIAN A TORRES COTA</t>
  </si>
  <si>
    <t>YALENNY UNISSE ESTRELLA ESCALANTE</t>
  </si>
  <si>
    <t>KENNY STEVE SAENZ ESTRADA</t>
  </si>
  <si>
    <t>ZITLALLITL ESTRELLA GUZMAN</t>
  </si>
  <si>
    <t>JUAN CARLOS VILLAREAL AYALA</t>
  </si>
  <si>
    <t>BERTHA CECILIA GARCIA PEREA</t>
  </si>
  <si>
    <t>RAUL ENRIQUE GARCIA PEREA</t>
  </si>
  <si>
    <t>DAX CORRALES VEGA</t>
  </si>
  <si>
    <t>FIDEL LOPEZ RIVERA</t>
  </si>
  <si>
    <t>PETROVA ZAZUETA SENTIES</t>
  </si>
  <si>
    <t>PAOLA PACHECO CAMACHO</t>
  </si>
  <si>
    <t>IVAN GABRIEL CELIS BENITES</t>
  </si>
  <si>
    <t>ROSA AMELIA LÓPEZ VÁZQUEZ</t>
  </si>
  <si>
    <t>PAOLA DENISSE CAMARERO ALCANTAR</t>
  </si>
  <si>
    <t>MARIO GONZÁLEZ LÓPEZ</t>
  </si>
  <si>
    <t>FRANCISCO MACÍAS REYES</t>
  </si>
  <si>
    <t>AIDE CATALINA GARCÍA SILVA</t>
  </si>
  <si>
    <t>FERNANDO DE LA CRUZ VARELA LUGO</t>
  </si>
  <si>
    <t>ERIC JOSUE FELIX PALAFOX</t>
  </si>
  <si>
    <t>FRANCISCO ALBERTO MONTES BOBADILLA</t>
  </si>
  <si>
    <t>EMANUEL FIERRO RUIZ</t>
  </si>
  <si>
    <t>CARIN MARCELO NARANJO LÓPEZ</t>
  </si>
  <si>
    <t>JESUS GATICA LIMON</t>
  </si>
  <si>
    <t>GUADALUPE BIBIANA LÓPEZ GÁMEZ</t>
  </si>
  <si>
    <t>CLAUDIA PALMA Y MEZA CAMACHO</t>
  </si>
  <si>
    <t>AMARANTA Y GARCIA MONTOYA</t>
  </si>
  <si>
    <t>MARIA DEL ROSARIO MONTES CASTRO</t>
  </si>
  <si>
    <t>JESÚS HUMBERTO REYES ANAYA</t>
  </si>
  <si>
    <t>GRECIA GUTIERREZ GODOY</t>
  </si>
  <si>
    <t>ALICIA GUTIERREZ GODOY</t>
  </si>
  <si>
    <t>OMAR CAMACHO HEREDIA</t>
  </si>
  <si>
    <t>RAFAEL LÓPEZ GUTIERREZ</t>
  </si>
  <si>
    <t>JOSE DANIEL CÁRDENAS BALDEBRO</t>
  </si>
  <si>
    <t>JAVIER ALEJANDRO VALENZUELA LÓPEZ</t>
  </si>
  <si>
    <t>KEN AKACHI MORENO</t>
  </si>
  <si>
    <t>MARIA DEL ROSARIO CAÑEDO SALCIDO</t>
  </si>
  <si>
    <t>MARISOL TALAVERA SANCHEZ</t>
  </si>
  <si>
    <t>MIGUEL ANGEL ZABALA GONZALEZ</t>
  </si>
  <si>
    <t>SAMUEL EDUARDO RODRIGUEZ HERNÁNDEZ</t>
  </si>
  <si>
    <t>JESÚS ALEJANDRO GUZMÁN OCHOA</t>
  </si>
  <si>
    <t>FRANCISCO JAVIER CARRASCO ECHAVARRIA</t>
  </si>
  <si>
    <t>ABEL ARMANDO PINZON ESPINOZA</t>
  </si>
  <si>
    <t>CINDY CRISTAL PINEDA CARRASCO</t>
  </si>
  <si>
    <t>ROBERTO ANTONIO MIRANDA RUBIO</t>
  </si>
  <si>
    <t>ARIANNA AROZIBEL PINEDA CARRASCO</t>
  </si>
  <si>
    <t>ABEL BAGAZA ACOSTA</t>
  </si>
  <si>
    <t>BLAS ALEXANDER PACHECO BELTRÁN</t>
  </si>
  <si>
    <t>ROBERTO LÓPEZ BENITEZ</t>
  </si>
  <si>
    <t>MANUEL LEÓN FONG</t>
  </si>
  <si>
    <t>ALVARO FIERRO CONTRERAS</t>
  </si>
  <si>
    <t>HECTOR ALFONSO ROBLES RANGEL</t>
  </si>
  <si>
    <t>MANUEL ALEJANDRO VALENZUELA ALVAREZ</t>
  </si>
  <si>
    <t>JESÚS DUARTE BOJÓRQUEZ</t>
  </si>
  <si>
    <t>ALEJANDRO QUIROZ VIVERO</t>
  </si>
  <si>
    <t>QUETZAL ARCE HERNANDEZ</t>
  </si>
  <si>
    <t>RITO GENARO MARTÍNEZ</t>
  </si>
  <si>
    <t>DIANA PATRICIA URIBE MONTES</t>
  </si>
  <si>
    <t>FRANCISCO JAVIER LEYVA MONTIEL</t>
  </si>
  <si>
    <t xml:space="preserve">EDUARDO QUINTERO VALDEZ </t>
  </si>
  <si>
    <t>MARIA RUSSO ALVAREZ</t>
  </si>
  <si>
    <t>GLORIA LETICIA MOROYOQUI GARCIA</t>
  </si>
  <si>
    <t>MARIA BALVANEDA SIARUQUI ALAMEA</t>
  </si>
  <si>
    <t>ELIAS URIBE ZÁRATE</t>
  </si>
  <si>
    <t>NAYELI MEZA SOLANO</t>
  </si>
  <si>
    <t>ROBERTO SOTO COTA</t>
  </si>
  <si>
    <t>EFRAIN CHAVEZ GALLARDO</t>
  </si>
  <si>
    <t>JESUS ARTURO FIERRO CORONADO</t>
  </si>
  <si>
    <t>ROBERTO OCHOA RUELAS</t>
  </si>
  <si>
    <t>EDUARDO VEGA GOMEZ</t>
  </si>
  <si>
    <t>MYRNA SERRANO MONTENEGRO</t>
  </si>
  <si>
    <t>MIGUEL ANGEL TOLEDO BELTRAN</t>
  </si>
  <si>
    <t>MARIO MARTINEZ LOYA</t>
  </si>
  <si>
    <t>ERICK ESPINOZA VALENZUELA</t>
  </si>
  <si>
    <t>JOSE VIDAL CORRALE GERARDO</t>
  </si>
  <si>
    <t>GEOVANNY ANDRES CORRAL GERARDO</t>
  </si>
  <si>
    <t>PAUL OMAR ALVAREZ FIERRO</t>
  </si>
  <si>
    <t>DANIELA RODRIGUEZ GAXIOLA</t>
  </si>
  <si>
    <t>CIPRIANO GARCÍA GUTIERREZ</t>
  </si>
  <si>
    <t>GUADALUPE ESPINOZA LANDEY</t>
  </si>
  <si>
    <t>INDA ORALIA ATONDO ARMENTA</t>
  </si>
  <si>
    <t>ROBERTO URIAS ESPINOZA</t>
  </si>
  <si>
    <t>RIGOBERTO ARMENTA ESPINOZA</t>
  </si>
  <si>
    <t>DORA TRASVIÑA GALAVIZ</t>
  </si>
  <si>
    <t>ADELA DORADO MORENO</t>
  </si>
  <si>
    <t>JESUS RICARDO FIGUEROA CESEÑA</t>
  </si>
  <si>
    <t>ORALIA MEREDYTH ALVAREZ ROBLES</t>
  </si>
  <si>
    <t>MARIA SIBRIAN</t>
  </si>
  <si>
    <t>MIRTHA CECILIA OLAIS NEYOY</t>
  </si>
  <si>
    <t>EPIFANIO CASTRO LÓPEZ</t>
  </si>
  <si>
    <t>VERONICA VILLICAÑA</t>
  </si>
  <si>
    <t>JOSE FRANCISCO AGUILAR SOTO</t>
  </si>
  <si>
    <t>CAROLA HARO IBARRA</t>
  </si>
  <si>
    <t>LUIS FELIPE VILLEGAS CASTAÑEDA</t>
  </si>
  <si>
    <t>CARLOS RAÚL MURILLO ROMERO</t>
  </si>
  <si>
    <t>SUCCI BOHON DE MENDOZA</t>
  </si>
  <si>
    <t>MIGUEL ANGEL ACOSTA QUIROZ</t>
  </si>
  <si>
    <t>FILIBERTO LOZOYA VERDUZCO</t>
  </si>
  <si>
    <t>RAMIRO ALEJANDRO ROCHA RUIZ</t>
  </si>
  <si>
    <t>JOSE RAMON CANTU DUARTE</t>
  </si>
  <si>
    <t>JOSUÉ GÁLVEZ LÓPEZ</t>
  </si>
  <si>
    <t>CLAUDIO ALBERU VARONA</t>
  </si>
  <si>
    <t>MARTHA CECILIA HUMARÁN ROSAS</t>
  </si>
  <si>
    <t>JAQUELINE PADILLA</t>
  </si>
  <si>
    <t>AARONA LEYVA CERVANTES</t>
  </si>
  <si>
    <t>MONICA VARGAS ACOSTA</t>
  </si>
  <si>
    <t>MARISSA CASTRO SANCHEZ</t>
  </si>
  <si>
    <t>VICTOR HUGO GAMERO MEDINA</t>
  </si>
  <si>
    <t>JAIME IBARRA CAMIADE</t>
  </si>
  <si>
    <t>JAIME SARACHO FELIX</t>
  </si>
  <si>
    <t>FERNANDA CRUZ VELDERRAIN</t>
  </si>
  <si>
    <t>ADRIANA CHVIRA JAUREGUI</t>
  </si>
  <si>
    <t>AIDE FERNANDEZ SUAREZ</t>
  </si>
  <si>
    <t>RAMON ANTONIO ROMAN LOPEZ</t>
  </si>
  <si>
    <t>ESTHER SUSANA ROMAN FERNANDEZ</t>
  </si>
  <si>
    <t>NAITZE LOPEZ PEREZ</t>
  </si>
  <si>
    <t>LUIS GERRARDO MANRRIQUE LÓPEZ</t>
  </si>
  <si>
    <t>VIRGINIA JACINTO GAMEZ</t>
  </si>
  <si>
    <t>OSWALDO ARTURO ARMENTILLA PEREA</t>
  </si>
  <si>
    <t>JESUS HUMBERTO JUAREZ MAZO</t>
  </si>
  <si>
    <t>ARTURO DANIEL GARIBAI GONZALEZ</t>
  </si>
  <si>
    <t>MIGUEL EDUARDO RODRIGUEZ LOPEZ</t>
  </si>
  <si>
    <t>ISAAC VILLAVICENCIO SANTOS</t>
  </si>
  <si>
    <t>SANTANA MARQUEZ RUIZ</t>
  </si>
  <si>
    <t>JUAN PABLO CHAVEZ GAXIOLA</t>
  </si>
  <si>
    <t>NAVOR RIVERA GERMÁN</t>
  </si>
  <si>
    <t>MIGUEL ANGEL MARTINEZ COTA</t>
  </si>
  <si>
    <t>MARCO GUERRERO MARTINEZ</t>
  </si>
  <si>
    <t>ZULEIKA YAJAIRA DOMINGUEZ CAMEZ</t>
  </si>
  <si>
    <t>NATALIA VALENZUELA RODRIGUEZ</t>
  </si>
  <si>
    <t>ALIASIB ZAMORA APODACA</t>
  </si>
  <si>
    <t>JOEL SOTOMAYOR BOJORQUEZ</t>
  </si>
  <si>
    <t>GUILLERMO MANUEL GONZALEZ MORA</t>
  </si>
  <si>
    <t>TANIA CITLALLY GONZALEZ ROSAS</t>
  </si>
  <si>
    <t>MARCO ANTONIO GALAVIZ HERNANDEZ</t>
  </si>
  <si>
    <t>JOSÉ FRANCISCO NÚÑEZ GÓMEZ</t>
  </si>
  <si>
    <t>COSME DAMIAN GARZA MARTINEZ</t>
  </si>
  <si>
    <t>HUMBERTOO FELIX RUIZ</t>
  </si>
  <si>
    <t>LAURA LUCILL SALCIDO AGUILAR</t>
  </si>
  <si>
    <t>HERMES MACIAS REYES</t>
  </si>
  <si>
    <t>AIDE AVILÉS ANAYA</t>
  </si>
  <si>
    <t>JORGE ANGULO ANGULO</t>
  </si>
  <si>
    <t>HINOJOSA JESUS GAMBOA</t>
  </si>
  <si>
    <t>ERNESTO TERÁN ENRIQUEZ</t>
  </si>
  <si>
    <t>ARNOLDO GALINDO CASTRO</t>
  </si>
  <si>
    <t>CLAUDIA LETICIA RAMIREZ HERNANDEZ</t>
  </si>
  <si>
    <t>RIGOBERTO LOPEZ MIRANDA</t>
  </si>
  <si>
    <t>FERNANDO ARCE GAXIOLA</t>
  </si>
  <si>
    <t>JOEL PATRICIO RUIZ TIRADO</t>
  </si>
  <si>
    <t>CHACON HERNANDEZ VALERIA</t>
  </si>
  <si>
    <t>QUIÑONEZ FLORES CARLOS EDUARDO</t>
  </si>
  <si>
    <t>FAUSTINA ELISA COTA VALDEZ</t>
  </si>
  <si>
    <t>ALAN BENIGNO APODACA ESCALANTE</t>
  </si>
  <si>
    <t>MONICA ELIZABETH ARMENTA GASTELUM</t>
  </si>
  <si>
    <t>MIGUEL ANGEL LÓPEZ OCHOA</t>
  </si>
  <si>
    <t>LUCIA MANZANAREZ JIMENEZ</t>
  </si>
  <si>
    <t>SAMANTHA RODRIGUEZ ALVARADO</t>
  </si>
  <si>
    <t>MARCO FLAVIO QUINTERO CASTRO</t>
  </si>
  <si>
    <t>MIRIAM VALENZUELA ARAUJO</t>
  </si>
  <si>
    <t>IRAN ALFREDO MURILLO ARMENTA</t>
  </si>
  <si>
    <t>GONZALO VERDUGO RENTERIA</t>
  </si>
  <si>
    <t>DANYRA ALEJANDRA SALINAS SOTO</t>
  </si>
  <si>
    <t>DAVID ROBLES RIVAS</t>
  </si>
  <si>
    <t>CARMEN DANIELA CORRALES BATIZ</t>
  </si>
  <si>
    <t>BENIGNO CORRALES LÓPEZ</t>
  </si>
  <si>
    <t>BENNY CORRALES VEGA</t>
  </si>
  <si>
    <t>CECILIA CORRALES VEGA</t>
  </si>
  <si>
    <t>CARMEN ALICIA OLAIS NEYOY</t>
  </si>
  <si>
    <t>FRANCISCA ISABEL MUÑIZ HERNANDEZ</t>
  </si>
  <si>
    <t>AGUSTIN CONDE SAPIEN</t>
  </si>
  <si>
    <t>ROSARIO FIERRO PAZ</t>
  </si>
  <si>
    <t>ROBERTO GENARO ROJAS SOLANO</t>
  </si>
  <si>
    <t>HERMES SANTANA RIVERA</t>
  </si>
  <si>
    <t>EDGAR RAMIREZ MEDINA</t>
  </si>
  <si>
    <t>JORGE ROJAS SOLANO</t>
  </si>
  <si>
    <t>LUIS ANGEL OCHOA VALENZUELA</t>
  </si>
  <si>
    <t>PEDRO SAUL CASTRO OCHOA</t>
  </si>
  <si>
    <t>VICTOR OSBIEL ALAMEDA AGUILAR</t>
  </si>
  <si>
    <t>EDWIN YUSIN ALMEIDA BENITEZ</t>
  </si>
  <si>
    <t>MILENI GUADALUPE OCHOA VALENZUELA</t>
  </si>
  <si>
    <t>JULIAN ZAMORA FLORES</t>
  </si>
  <si>
    <t>VICTOR GREGORIO CALZADA MARTINEZ</t>
  </si>
  <si>
    <t>IRMA YOLANDA RODRIGUEZ ZEPEDA</t>
  </si>
  <si>
    <t>PAUL ALAN VERDUGO DELGADO</t>
  </si>
  <si>
    <t>CESAR JAVIER CELIS GAMEZ</t>
  </si>
  <si>
    <t>ANTONIO SIGIFREDO AGUILAR HURTADO</t>
  </si>
  <si>
    <t>JESUS ANTONIO MARQUEZ ACOSTA</t>
  </si>
  <si>
    <t>SANDRA DE GIL</t>
  </si>
  <si>
    <t>HECTOR ENRIQUE COTA SALAZAR</t>
  </si>
  <si>
    <t>MIGUEL ANTONIO AYALA ARMENTA</t>
  </si>
  <si>
    <t>ALAN JOSE LOPEZ LEYVA</t>
  </si>
  <si>
    <t>PERLA MARIA CRISTERNA GONZALEZ</t>
  </si>
  <si>
    <t>LORENA PEÑA HERNANDEZ</t>
  </si>
  <si>
    <t>MARÍA DE LOURDES HERNÁNDEZ RAMOS</t>
  </si>
  <si>
    <t>LEONARDO HERNANDEZ CASTRO</t>
  </si>
  <si>
    <t>DIANA YADIRA MARTINEZ BEY</t>
  </si>
  <si>
    <t>SUSANA ANGELICA ALVAREZ COTA</t>
  </si>
  <si>
    <t>ALBERTO BELTRAN CARDENAS</t>
  </si>
  <si>
    <t>LETICIA MEDINA SEQUEIRA</t>
  </si>
  <si>
    <t xml:space="preserve">DANIEL ALEJANDRO ASTORGA LOERA </t>
  </si>
  <si>
    <t>JUAN CARLOS FIERRO CASTAÑEDA</t>
  </si>
  <si>
    <t>ANDRES SALGADO IBARRA</t>
  </si>
  <si>
    <t>ISIDORO ARMENTA BAEZA</t>
  </si>
  <si>
    <t>MARÍA LOURDES VERDUGO GARCÍA</t>
  </si>
  <si>
    <t>CLODOMIRO ESPINOZA GARCIA</t>
  </si>
  <si>
    <t>DAGOBERTO CANTU AGUILAR</t>
  </si>
  <si>
    <t>JESUS EDMUNDO GALAZ TORRES</t>
  </si>
  <si>
    <t>JESÚS EDMUNDO GALAZ MARTINEZ</t>
  </si>
  <si>
    <t>PATRICIA AYALA LOPEZ</t>
  </si>
  <si>
    <t>ROBERTO DIAZ HERRERA</t>
  </si>
  <si>
    <t>MIREYA MICAELA HERNANDEZ PEÑA</t>
  </si>
  <si>
    <t>HECTOR RAFAEL DIAZ MEZA</t>
  </si>
  <si>
    <t>JESUS PRECIADO HUIZAR</t>
  </si>
  <si>
    <t>MARISOL ROCÍO FÉLIX ORTEGA</t>
  </si>
  <si>
    <t>SHANTAL VIANNEY FLORES SOTO</t>
  </si>
  <si>
    <t>ALBERTO ALVARADO CÁZAREZ</t>
  </si>
  <si>
    <t>FERNANDO PEREZ VALLE</t>
  </si>
  <si>
    <t>ULISES SANDOVAL VALLE</t>
  </si>
  <si>
    <t>MARIA ANTONIA ZEPEDA VALDEZ</t>
  </si>
  <si>
    <t>JOSE LUIS CEBALLOS ARAGON</t>
  </si>
  <si>
    <t>ROGELIO RAMOS PEREZ</t>
  </si>
  <si>
    <t>FERMIN IBARRA GALAVIZ</t>
  </si>
  <si>
    <t>AILIN JOANA GARAY SACARIAS</t>
  </si>
  <si>
    <t>JULISSA ALEJANDRA RODRIGUEZ NUÑEZ</t>
  </si>
  <si>
    <t>FLOR ESPERANZA GARAY SACARIAS</t>
  </si>
  <si>
    <t>SAMUEL ALEJANDRO GARAY VALENZUELA</t>
  </si>
  <si>
    <t>ROBERTO AGUILAR VERDUGO</t>
  </si>
  <si>
    <t>CARLOS HUMBERTO SACARIAS VELAZQUEZ</t>
  </si>
  <si>
    <t>JOSE ISABEL VAZQUEZ CEREZO</t>
  </si>
  <si>
    <t>ROSALIO CELIS GAMEZ</t>
  </si>
  <si>
    <t>ERIKA ROCIO BRACAMONTES AVILA</t>
  </si>
  <si>
    <t>FERNANDO FRANCO RODRIGUEZ</t>
  </si>
  <si>
    <t>HECTOR AURELIO PERAGALLO SANCHEZ</t>
  </si>
  <si>
    <t>GUSTAVO ARIEL FELIX MENDEZ</t>
  </si>
  <si>
    <t>YANIRO IVAN PARRA GONZALEZ</t>
  </si>
  <si>
    <t>EMIR ALFREDO BELTRAN CASTAÑON</t>
  </si>
  <si>
    <t>ADELA CASTAÑON VARGAS</t>
  </si>
  <si>
    <t>LUIS ALBERTO ARMENTA ANAYA</t>
  </si>
  <si>
    <t>HERIBERTO AYALA VALDEZ</t>
  </si>
  <si>
    <t>GEMA GONZALEZ MONTIEL</t>
  </si>
  <si>
    <t>SILVIA GUADALUPE OBESO PEREZ</t>
  </si>
  <si>
    <t>ANGELY ARREOLA REYNOSO</t>
  </si>
  <si>
    <t>CLAUDIA JULISSA ARREOLA REYNOSO</t>
  </si>
  <si>
    <t>JAVIER ANTONIO CONTRERAS GARCIA</t>
  </si>
  <si>
    <t>JESUS REYMUNDO VILLELA MEZA</t>
  </si>
  <si>
    <t>RAYMUNDO VILLEGAS RODRIGUEZ</t>
  </si>
  <si>
    <t xml:space="preserve">MELISSA MARIA VILLELA MEZA </t>
  </si>
  <si>
    <t>MARTHA MATILDE MEZA LARA</t>
  </si>
  <si>
    <t>ISABEL INZUNZA AVILES</t>
  </si>
  <si>
    <t>MIRIAM INZUNZA AVILES</t>
  </si>
  <si>
    <t>SUSI VIANEY OLIVAS CORRALES</t>
  </si>
  <si>
    <t>SERGIO RAFAEL LEÓN LABRADA</t>
  </si>
  <si>
    <t>LUIS SERGIO CARRILLO LOPEZ</t>
  </si>
  <si>
    <t>ERICA ARAO ASATOMI</t>
  </si>
  <si>
    <t>CARLOS ADOLFO SALAZAR FLORES</t>
  </si>
  <si>
    <t>LENNIN ENRIQUE MORA ARENIVAR</t>
  </si>
  <si>
    <t>NORBERTO SANDOVAL MEDELLIN</t>
  </si>
  <si>
    <t>FRANCISCO JAVIER GONZALEZ AMARILLAS</t>
  </si>
  <si>
    <t>SAMIRA DE LOS ANGELES DÍAZ RODRIGUEZ</t>
  </si>
  <si>
    <t>EFREN EDUARDO GAMEZ LOPEZ</t>
  </si>
  <si>
    <t>SILVIA LEONOR COTA GASTELUM</t>
  </si>
  <si>
    <t>RICARDO RUELAS TORRES</t>
  </si>
  <si>
    <t>SAMARA VERDUZCO OCHOA</t>
  </si>
  <si>
    <t>EDITH BERENICE CORRALES ROMERO</t>
  </si>
  <si>
    <t>ARTURO ESCARCEGA VAZQUEZ</t>
  </si>
  <si>
    <t>JOSE ERNESTO MEZA QUINTERO</t>
  </si>
  <si>
    <t>MARIA FERNANDA CRUZ</t>
  </si>
  <si>
    <t>CESAR DELFINO CAMACHO</t>
  </si>
  <si>
    <t>CESAR RICARDO VALENZUELA CABANILLAS</t>
  </si>
  <si>
    <t>FRANCISCA LOPEZ VAZQUEZ</t>
  </si>
  <si>
    <t>FERNANDO FRIAS BELTRÁN</t>
  </si>
  <si>
    <t>JOSÉ ANGEL URIBE ZÁRATE</t>
  </si>
  <si>
    <t>MARTIN AISPURO RIVERA</t>
  </si>
  <si>
    <t>GERMAN CLEMENTE TORRES SANCHEZ</t>
  </si>
  <si>
    <t>AGLAEL CLARISSA MONTES CARRILLO</t>
  </si>
  <si>
    <t>ERNESTO RAFAEL BORREGO GONZALEZ</t>
  </si>
  <si>
    <t>FAUSTO ALBERTO AVILA SANTANA</t>
  </si>
  <si>
    <t>MIGUEL ENRIQUE LÓPEZ VALDEZ</t>
  </si>
  <si>
    <t>CRISTIAN LORENZO GUZMÁN</t>
  </si>
  <si>
    <t>RICARDO RENTERIA ALVIDREZ</t>
  </si>
  <si>
    <t>CHRISTIAN ALEJANDRO ZACARIAS ANGUAMEA</t>
  </si>
  <si>
    <t>GUSTAVO BELTRAN PALAFOX</t>
  </si>
  <si>
    <t>JAIR MELCHOR TREJO ROSAS</t>
  </si>
  <si>
    <t>JESUS JAVIER MELGAREJO FLORES</t>
  </si>
  <si>
    <t>GENARO GÁMEZ</t>
  </si>
  <si>
    <t>BRENDA PATRICIA LEYVA ELENES</t>
  </si>
  <si>
    <t>JULIO ELEAZAR VAZQUEZ VEGA</t>
  </si>
  <si>
    <t>CINTHIA FELIX AYALA</t>
  </si>
  <si>
    <t>RAÚL BOJÓRQUEZ HERNÁNDEZ</t>
  </si>
  <si>
    <t>PABLO GARCÍA COTA</t>
  </si>
  <si>
    <t>MARTHA PARRA ROMÁN</t>
  </si>
  <si>
    <t>MARIO GUADALUPE BORQUEZ BORBON</t>
  </si>
  <si>
    <t>CARLOS IVAN AYALA BOBADILLA</t>
  </si>
  <si>
    <t>LUIS ALEJANDRO   GAMEZ MEDINA</t>
  </si>
  <si>
    <t xml:space="preserve">MARIO ENRIQUE GAMEZ MEDINA </t>
  </si>
  <si>
    <t>ERNESTO RODRIGUEZ VIZCARRA</t>
  </si>
  <si>
    <t>EMILIANO MADRID CASTELLANOS</t>
  </si>
  <si>
    <t>DOLORES ISABEL GARCÍA ALVARADO</t>
  </si>
  <si>
    <t>JESUS REYES SALDAÑA GALARZA</t>
  </si>
  <si>
    <t>GILDARDO CECEÑA PALAZUELOS</t>
  </si>
  <si>
    <t>DANIELA ALVAREZ ZAVALA</t>
  </si>
  <si>
    <t>MARIO CORTEZ LÓPEZ</t>
  </si>
  <si>
    <t>LUZ AIDE LÓPEZ VAZQUEZ</t>
  </si>
  <si>
    <t>DULCE TERESA PAYAN MONTOYA</t>
  </si>
  <si>
    <t>ALEJANDRA LÓPEZ BASILIO</t>
  </si>
  <si>
    <t>JESUS MIGUEL MORALES VALENZUELA</t>
  </si>
  <si>
    <t>MARISOL MORALES VALENZUELA</t>
  </si>
  <si>
    <t>ROSARIO OLIVIA PEREZ VALDEZ</t>
  </si>
  <si>
    <t>FILIBERTO AYALA BOBADILLA</t>
  </si>
  <si>
    <t>MARISOL AYALA ZEPEDA</t>
  </si>
  <si>
    <t>COSME DAMIAN BACASEGUA VAZQUEZ</t>
  </si>
  <si>
    <t>ADELLE NATALIE SOTO LUNA</t>
  </si>
  <si>
    <t>ALEJANDRO GONZALEZ MENDOZA</t>
  </si>
  <si>
    <t>SOLANGEL SEDANO FIERRO</t>
  </si>
  <si>
    <t>REINALDO FIGUEROA AVILA</t>
  </si>
  <si>
    <t>JULIO CESAR GARCIA LOPEZ</t>
  </si>
  <si>
    <t>CARLOS ERNESTO MIRANDA VILLA</t>
  </si>
  <si>
    <t>BERENICE ESTEPHANIA ARMENTA CHON</t>
  </si>
  <si>
    <t>FELIPE DE JESÚS TRASVIÑA HERNANDEZ</t>
  </si>
  <si>
    <t>ROCIO BORQUEZ ARGUELLES</t>
  </si>
  <si>
    <t>DULCE MARIA GASTELUM LOPEZ</t>
  </si>
  <si>
    <t>GERMAN LEON VILLEGAS</t>
  </si>
  <si>
    <t>ABRAN VILLEGAS VALENZUELA</t>
  </si>
  <si>
    <t>CAROLINA VACA ARMENTA</t>
  </si>
  <si>
    <t>ALFREDO LEÓN ALCOLTZ</t>
  </si>
  <si>
    <t>SILVIA MARGARITA BUSH AMADOR</t>
  </si>
  <si>
    <t>AZUCENA VALDEZ DELGADO</t>
  </si>
  <si>
    <t>DAVID AGUIRRE SANCHEZ</t>
  </si>
  <si>
    <t>DAVID AGUIRRE LÓPEZ</t>
  </si>
  <si>
    <t>CARLOS DELFINO MENDOZA ORDUÑO</t>
  </si>
  <si>
    <t>MAYRA ARACELY LUGO SEPULVEDA</t>
  </si>
  <si>
    <t>FRANCISCO ANTONIO GOMEZ BARRAZA</t>
  </si>
  <si>
    <t>BENJAMIN  RODRIGUEZ BORREGO</t>
  </si>
  <si>
    <t>ERNESTO GALLEGOS CARDENAS</t>
  </si>
  <si>
    <t>GILBERTO VALDEZ VALDEZ</t>
  </si>
  <si>
    <t>LAURA GABRIELA ESPINOSA ALONSO</t>
  </si>
  <si>
    <t>NATHALI VALDEZ MORALES</t>
  </si>
  <si>
    <t>MARIBEL VALDEZ MORALES</t>
  </si>
  <si>
    <t>LUIS ENRIQUE QUIÑONEZ LIERA</t>
  </si>
  <si>
    <t>ANDRES NAVARRO MUÑOZ</t>
  </si>
  <si>
    <t>SERGIO MEDINA GODOY</t>
  </si>
  <si>
    <t>LUIS DANIEL GARCIA RODRIGUEZ</t>
  </si>
  <si>
    <t>JORGE DAVID LOPEZ LEYVA</t>
  </si>
  <si>
    <t>CLARISA GAXIOLA CORRALES</t>
  </si>
  <si>
    <t>ALAN ALFREDO ZAVALA NORZAGARAY</t>
  </si>
  <si>
    <t>HUGO GALINDO FLORES</t>
  </si>
  <si>
    <t>NANCY PAOLA NEGRETE PONCE</t>
  </si>
  <si>
    <t>JOSE LUIS IBARRA RANGEL</t>
  </si>
  <si>
    <t>ARTURO POLANCO TORRES</t>
  </si>
  <si>
    <t>PAULA INES CABRERA FERREIRA</t>
  </si>
  <si>
    <t>JOSE ALVARO LÓPEZ GONZALEZ</t>
  </si>
  <si>
    <t>CECILIA RAQUEL BELTRÁN LÓPEZ</t>
  </si>
  <si>
    <t>YADIRA MARGARITA URIAS</t>
  </si>
  <si>
    <t>EVITHA MOLINAR DONES</t>
  </si>
  <si>
    <t>MIRIAM DENISSE VALENCIA SOTO</t>
  </si>
  <si>
    <t>LUIS WILFRIDO PATIÑO GOMEZ</t>
  </si>
  <si>
    <t>JULIAN DONALDO BOJORQUEZ BELTRAN</t>
  </si>
  <si>
    <t xml:space="preserve">JESUS MANUEL BOJORQUEZ BELTRÁN </t>
  </si>
  <si>
    <t>JULIO CESAR LEYVA ARREDONDO</t>
  </si>
  <si>
    <t>PEDRO ITZVAN MEDINA</t>
  </si>
  <si>
    <t>SILVIA GABRIEL ARIAS DUEÑAS DUEÑAS</t>
  </si>
  <si>
    <t>ALAN ANTONIO RODRIGUEZ MONTENEGRO</t>
  </si>
  <si>
    <t>CRISTIAN EDUARDO ZAZUETA VELEZ</t>
  </si>
  <si>
    <t>ELIER OSUNA ONTIVEROS</t>
  </si>
  <si>
    <t>OSCAR OCTAVIO MANZANARES RUELAS</t>
  </si>
  <si>
    <t>HUGO ERNESTO CARLÓN LEÓN</t>
  </si>
  <si>
    <t>VALERIO MORENO BARRAZA</t>
  </si>
  <si>
    <t>CARMEN MARIA GONZALEZ RODRIGUEZ</t>
  </si>
  <si>
    <t>JOSE ENRIQUE HERNANDEZ HARO</t>
  </si>
  <si>
    <t>PATRICIA ENEDINA FIERRO VEGA</t>
  </si>
  <si>
    <t>TERESA PATRICIA LÓPEZ FIERRO</t>
  </si>
  <si>
    <t>MIGUEL ANGEL TAPIA CAMARGO</t>
  </si>
  <si>
    <t>NODIER ELIEZER GARCIA APARICIO</t>
  </si>
  <si>
    <t>ELPIDIO NIEBLAS ROMAN</t>
  </si>
  <si>
    <t>RODRIGO NIEBLAS CECEÑA</t>
  </si>
  <si>
    <t>LUISA REYNA ARMENTA</t>
  </si>
  <si>
    <t>MONICA CRISTINA GASTELUM BELTRAN</t>
  </si>
  <si>
    <t>MARIA TERESA HERNANDEZ REAL</t>
  </si>
  <si>
    <t>JOSE BLANCHET</t>
  </si>
  <si>
    <t>ADRIANA ROMERO NUÑEZ</t>
  </si>
  <si>
    <t>JORGE ENRIQUEZ PIMENTEL IÑIGO</t>
  </si>
  <si>
    <t>JORGE ALBERTO GARCIA FELIX</t>
  </si>
  <si>
    <t>RICARDO MIGUEL ZAZUETA MEDINA</t>
  </si>
  <si>
    <t>MIGUEL FABIAN ZAZUETA ALCANTAR</t>
  </si>
  <si>
    <t>JOSE CARLOS ESPINOZA PRECIADO</t>
  </si>
  <si>
    <t>EV</t>
  </si>
  <si>
    <t>DF</t>
  </si>
  <si>
    <t>DV</t>
  </si>
  <si>
    <t>BF</t>
  </si>
  <si>
    <t>BV</t>
  </si>
  <si>
    <t>AV</t>
  </si>
  <si>
    <t>CV</t>
  </si>
  <si>
    <t>CF</t>
  </si>
  <si>
    <t>EF</t>
  </si>
  <si>
    <t>AF</t>
  </si>
  <si>
    <t>Varonil</t>
  </si>
  <si>
    <t>Femenil</t>
  </si>
  <si>
    <t>CAPACIDADES DIFERENTES VARONIL</t>
  </si>
  <si>
    <t>CAPACIDADES DIFERENTES FEMENIL</t>
  </si>
  <si>
    <t>MENORES DE 15 AÑOS VARONIL</t>
  </si>
  <si>
    <t>MENORES DE 15 AÑOS FEMENIL</t>
  </si>
  <si>
    <t>15 - 19 AÑOS VARONIL</t>
  </si>
  <si>
    <t>15 - 19 AÑOS FEMENIL</t>
  </si>
  <si>
    <t>20 - 39 AÑOS VARONIL</t>
  </si>
  <si>
    <t>20 - 39 AÑOS FEMENIL</t>
  </si>
  <si>
    <t>40 - 49 AÑOS FEMENIL</t>
  </si>
  <si>
    <t>40 - 49 AÑOS VARONIL</t>
  </si>
  <si>
    <t>50 - 59 AÑOS VARONIL</t>
  </si>
  <si>
    <t>50 - 59 AÑOS FEMENIL</t>
  </si>
  <si>
    <t>60 Y MAYORES FEMENIL</t>
  </si>
  <si>
    <t>60 Y MAYORES VARONIL</t>
  </si>
  <si>
    <t>INF V</t>
  </si>
  <si>
    <t>INF F</t>
  </si>
  <si>
    <t>DIF V</t>
  </si>
  <si>
    <t>DIF F</t>
  </si>
  <si>
    <t>CLASIFICACION</t>
  </si>
  <si>
    <t>MENORES DE 15 AÑOS</t>
  </si>
  <si>
    <t>CAPACIDADES DIFERENTES</t>
  </si>
  <si>
    <t>15 - 19 AÑOS</t>
  </si>
  <si>
    <t>20 - 39 AÑOS</t>
  </si>
  <si>
    <t>40 - 49 AÑOS</t>
  </si>
  <si>
    <t>50 - 59 AÑOS</t>
  </si>
  <si>
    <t>60 AÑOS Y MAYORES</t>
  </si>
  <si>
    <t>CORREDORES</t>
  </si>
  <si>
    <t>TOTAL</t>
  </si>
  <si>
    <t>Total</t>
  </si>
  <si>
    <t>Resultados para premiacion</t>
  </si>
  <si>
    <t>15 - 19 años</t>
  </si>
  <si>
    <t>20 - 39 años</t>
  </si>
  <si>
    <t>40 - 49 años</t>
  </si>
  <si>
    <t>50 - 59 años</t>
  </si>
  <si>
    <t>60 años y mayores</t>
  </si>
  <si>
    <t>Menores de 15 años</t>
  </si>
  <si>
    <t>Capacidades Diferentes</t>
  </si>
  <si>
    <t>Premiacion</t>
  </si>
  <si>
    <t>MANUEL ALEJANDRO PEREZ BOJORQUEZ</t>
  </si>
  <si>
    <t>JORGE DANIEL MEDINA ROJO</t>
  </si>
  <si>
    <t>ERNESTO ALONSO GAXIOLA MARQUEZ</t>
  </si>
  <si>
    <t>RAUL LOPEZ AGUILAR</t>
  </si>
  <si>
    <t>ERNESTO VALENZUELA OLIVAS</t>
  </si>
  <si>
    <t>EMILIO COTA GARCIA</t>
  </si>
  <si>
    <t>ROMINA DAMM HAYS</t>
  </si>
  <si>
    <t>HILDEBERTO HERNANDEZ FRIAS</t>
  </si>
  <si>
    <t>MARIA RITA LOPEZ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</si>
</sst>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3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68611</xdr:colOff>
      <xdr:row>0</xdr:row>
      <xdr:rowOff>9525</xdr:rowOff>
    </xdr:from>
    <xdr:to>
      <xdr:col>0</xdr:col>
      <xdr:colOff>715908</xdr:colOff>
      <xdr:row>4</xdr:row>
      <xdr:rowOff>180975</xdr:rowOff>
    </xdr:to>
    <xdr:pic>
      <xdr:nvPicPr>
        <xdr:cNvPr id="2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611" y="9525"/>
          <a:ext cx="647297" cy="942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323849</xdr:colOff>
      <xdr:row>0</xdr:row>
      <xdr:rowOff>68579</xdr:rowOff>
    </xdr:from>
    <xdr:to>
      <xdr:col>3</xdr:col>
      <xdr:colOff>1438274</xdr:colOff>
      <xdr:row>4</xdr:row>
      <xdr:rowOff>114299</xdr:rowOff>
    </xdr:to>
    <xdr:pic>
      <xdr:nvPicPr>
        <xdr:cNvPr id="3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49" y="68579"/>
          <a:ext cx="1114425" cy="81724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68611</xdr:colOff>
      <xdr:row>0</xdr:row>
      <xdr:rowOff>9525</xdr:rowOff>
    </xdr:from>
    <xdr:to>
      <xdr:col>0</xdr:col>
      <xdr:colOff>715908</xdr:colOff>
      <xdr:row>4</xdr:row>
      <xdr:rowOff>180975</xdr:rowOff>
    </xdr:to>
    <xdr:pic>
      <xdr:nvPicPr>
        <xdr:cNvPr id="2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611" y="9525"/>
          <a:ext cx="647297" cy="942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323849</xdr:colOff>
      <xdr:row>0</xdr:row>
      <xdr:rowOff>68579</xdr:rowOff>
    </xdr:from>
    <xdr:to>
      <xdr:col>3</xdr:col>
      <xdr:colOff>1438274</xdr:colOff>
      <xdr:row>4</xdr:row>
      <xdr:rowOff>114299</xdr:rowOff>
    </xdr:to>
    <xdr:pic>
      <xdr:nvPicPr>
        <xdr:cNvPr id="3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49" y="68579"/>
          <a:ext cx="1114425" cy="8172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68611</xdr:colOff>
      <xdr:row>0</xdr:row>
      <xdr:rowOff>9525</xdr:rowOff>
    </xdr:from>
    <xdr:to>
      <xdr:col>0</xdr:col>
      <xdr:colOff>715908</xdr:colOff>
      <xdr:row>4</xdr:row>
      <xdr:rowOff>180975</xdr:rowOff>
    </xdr:to>
    <xdr:pic>
      <xdr:nvPicPr>
        <xdr:cNvPr id="2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611" y="9525"/>
          <a:ext cx="647297" cy="942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323849</xdr:colOff>
      <xdr:row>0</xdr:row>
      <xdr:rowOff>68579</xdr:rowOff>
    </xdr:from>
    <xdr:to>
      <xdr:col>3</xdr:col>
      <xdr:colOff>1438274</xdr:colOff>
      <xdr:row>4</xdr:row>
      <xdr:rowOff>114299</xdr:rowOff>
    </xdr:to>
    <xdr:pic>
      <xdr:nvPicPr>
        <xdr:cNvPr id="3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49" y="68579"/>
          <a:ext cx="1114425" cy="81724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66675</xdr:rowOff>
    </xdr:from>
    <xdr:to>
      <xdr:col>5</xdr:col>
      <xdr:colOff>1447800</xdr:colOff>
      <xdr:row>5</xdr:row>
      <xdr:rowOff>47625</xdr:rowOff>
    </xdr:to>
    <xdr:pic>
      <xdr:nvPicPr>
        <xdr:cNvPr id="1025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575" y="66675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188966</xdr:colOff>
      <xdr:row>0</xdr:row>
      <xdr:rowOff>28574</xdr:rowOff>
    </xdr:from>
    <xdr:to>
      <xdr:col>1</xdr:col>
      <xdr:colOff>647700</xdr:colOff>
      <xdr:row>6</xdr:row>
      <xdr:rowOff>133349</xdr:rowOff>
    </xdr:to>
    <xdr:pic>
      <xdr:nvPicPr>
        <xdr:cNvPr id="1026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966" y="28574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4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5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1344559</xdr:colOff>
      <xdr:row>0</xdr:row>
      <xdr:rowOff>38101</xdr:rowOff>
    </xdr:from>
    <xdr:to>
      <xdr:col>5</xdr:col>
      <xdr:colOff>1306459</xdr:colOff>
      <xdr:row>5</xdr:row>
      <xdr:rowOff>19051</xdr:rowOff>
    </xdr:to>
    <xdr:pic>
      <xdr:nvPicPr>
        <xdr:cNvPr id="2" name="Picture 1" descr="Event 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9609" y="38101"/>
          <a:ext cx="14287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458734</xdr:colOff>
      <xdr:row>6</xdr:row>
      <xdr:rowOff>104775</xdr:rowOff>
    </xdr:to>
    <xdr:pic>
      <xdr:nvPicPr>
        <xdr:cNvPr id="3" name="Picture 2" descr="http://www.noticias0.com/wp-content/uploads/2009/04/ipn-aspirant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4984" cy="1362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6"/>
  <sheetViews>
    <sheetView showGridLines="0" zoomScaleNormal="100" workbookViewId="0">
      <selection sqref="A1:D2"/>
    </sheetView>
  </sheetViews>
  <sheetFormatPr baseColWidth="10" defaultRowHeight="15" x14ac:dyDescent="0.25"/>
  <cols>
    <col min="1" max="1" width="13.140625" customWidth="1"/>
    <col min="2" max="2" width="49.42578125" customWidth="1"/>
    <col min="3" max="4" width="22" customWidth="1"/>
  </cols>
  <sheetData>
    <row r="1" spans="1:4" x14ac:dyDescent="0.25">
      <c r="A1" s="24" t="s">
        <v>8</v>
      </c>
      <c r="B1" s="24"/>
      <c r="C1" s="24"/>
      <c r="D1" s="24"/>
    </row>
    <row r="2" spans="1:4" x14ac:dyDescent="0.25">
      <c r="A2" s="24"/>
      <c r="B2" s="24"/>
      <c r="C2" s="24"/>
      <c r="D2" s="24"/>
    </row>
    <row r="3" spans="1:4" ht="15.75" x14ac:dyDescent="0.25">
      <c r="A3" s="24" t="s">
        <v>7</v>
      </c>
      <c r="B3" s="24"/>
      <c r="C3" s="24"/>
      <c r="D3" s="24"/>
    </row>
    <row r="6" spans="1:4" x14ac:dyDescent="0.25">
      <c r="A6" s="1" t="s">
        <v>0</v>
      </c>
      <c r="B6" s="11" t="s">
        <v>1</v>
      </c>
      <c r="C6" s="11" t="s">
        <v>2</v>
      </c>
      <c r="D6" s="11" t="s">
        <v>3</v>
      </c>
    </row>
    <row r="7" spans="1:4" x14ac:dyDescent="0.25">
      <c r="A7" s="16">
        <v>1</v>
      </c>
      <c r="B7" s="7" t="str">
        <f>INFORME!B7</f>
        <v>JUAN FRANCISCO TAPIA ALVARADO</v>
      </c>
      <c r="C7" s="7" t="str">
        <f>INFORME!E7</f>
        <v>60 AÑOS Y MAYORES</v>
      </c>
      <c r="D7" s="7" t="str">
        <f>INFORME!D7</f>
        <v>Varonil</v>
      </c>
    </row>
    <row r="8" spans="1:4" x14ac:dyDescent="0.25">
      <c r="A8" s="16">
        <v>2</v>
      </c>
      <c r="B8" s="7" t="str">
        <f>INFORME!B8</f>
        <v>RAMONA ALEJANDRA LUQUE ESPINOZA</v>
      </c>
      <c r="C8" s="7" t="str">
        <f>INFORME!E8</f>
        <v>50 - 59 AÑOS</v>
      </c>
      <c r="D8" s="7" t="str">
        <f>INFORME!D8</f>
        <v>Femenil</v>
      </c>
    </row>
    <row r="9" spans="1:4" x14ac:dyDescent="0.25">
      <c r="A9" s="16">
        <v>3</v>
      </c>
      <c r="B9" s="7" t="str">
        <f>INFORME!B9</f>
        <v>HUMBERTO BELTRÁN LEYVA</v>
      </c>
      <c r="C9" s="7" t="str">
        <f>INFORME!E9</f>
        <v>50 - 59 AÑOS</v>
      </c>
      <c r="D9" s="7" t="str">
        <f>INFORME!D9</f>
        <v>Varonil</v>
      </c>
    </row>
    <row r="10" spans="1:4" x14ac:dyDescent="0.25">
      <c r="A10" s="16">
        <v>4</v>
      </c>
      <c r="B10" s="7" t="str">
        <f>INFORME!B10</f>
        <v>JAVIER ANTONIO COTA FELIX</v>
      </c>
      <c r="C10" s="7" t="str">
        <f>INFORME!E10</f>
        <v>50 - 59 AÑOS</v>
      </c>
      <c r="D10" s="7" t="str">
        <f>INFORME!D10</f>
        <v>Varonil</v>
      </c>
    </row>
    <row r="11" spans="1:4" x14ac:dyDescent="0.25">
      <c r="A11" s="16">
        <v>5</v>
      </c>
      <c r="B11" s="7" t="str">
        <f>INFORME!B11</f>
        <v>VIRIDIANA ESCALANTE VAZQUEZ</v>
      </c>
      <c r="C11" s="7" t="str">
        <f>INFORME!E11</f>
        <v>20 - 39 AÑOS</v>
      </c>
      <c r="D11" s="7" t="str">
        <f>INFORME!D11</f>
        <v>Femenil</v>
      </c>
    </row>
    <row r="12" spans="1:4" x14ac:dyDescent="0.25">
      <c r="A12" s="16">
        <v>6</v>
      </c>
      <c r="B12" s="7" t="str">
        <f>INFORME!B12</f>
        <v>HERIBERTO JOSE AGUILAR HURTADO</v>
      </c>
      <c r="C12" s="7" t="str">
        <f>INFORME!E12</f>
        <v>50 - 59 AÑOS</v>
      </c>
      <c r="D12" s="7" t="str">
        <f>INFORME!D12</f>
        <v>Varonil</v>
      </c>
    </row>
    <row r="13" spans="1:4" x14ac:dyDescent="0.25">
      <c r="A13" s="16">
        <v>7</v>
      </c>
      <c r="B13" s="7" t="str">
        <f>INFORME!B13</f>
        <v>MANUEL ALEJANDRO PEREZ BOJORQUEZ</v>
      </c>
      <c r="C13" s="7" t="str">
        <f>INFORME!E13</f>
        <v>20 - 39 AÑOS</v>
      </c>
      <c r="D13" s="7" t="str">
        <f>INFORME!D13</f>
        <v>Varonil</v>
      </c>
    </row>
    <row r="14" spans="1:4" x14ac:dyDescent="0.25">
      <c r="A14" s="16">
        <v>8</v>
      </c>
      <c r="B14" s="7" t="str">
        <f>INFORME!B14</f>
        <v>VERÓNICA BORQUEZ DE FONSECA</v>
      </c>
      <c r="C14" s="7" t="str">
        <f>INFORME!E14</f>
        <v>20 - 39 AÑOS</v>
      </c>
      <c r="D14" s="7" t="str">
        <f>INFORME!D14</f>
        <v>Femenil</v>
      </c>
    </row>
    <row r="15" spans="1:4" x14ac:dyDescent="0.25">
      <c r="A15" s="16">
        <v>9</v>
      </c>
      <c r="B15" s="7" t="str">
        <f>INFORME!B15</f>
        <v>RAFAEL NAHUM FONSECA M.</v>
      </c>
      <c r="C15" s="7" t="str">
        <f>INFORME!E15</f>
        <v>50 - 59 AÑOS</v>
      </c>
      <c r="D15" s="7" t="str">
        <f>INFORME!D15</f>
        <v>Varonil</v>
      </c>
    </row>
    <row r="16" spans="1:4" x14ac:dyDescent="0.25">
      <c r="A16" s="16">
        <v>10</v>
      </c>
      <c r="B16" s="7" t="str">
        <f>INFORME!B16</f>
        <v>JOSE LUIS ECHEVERRIA BERRELLEZA</v>
      </c>
      <c r="C16" s="7" t="str">
        <f>INFORME!E16</f>
        <v>20 - 39 AÑOS</v>
      </c>
      <c r="D16" s="7" t="str">
        <f>INFORME!D16</f>
        <v>Varonil</v>
      </c>
    </row>
    <row r="17" spans="1:4" x14ac:dyDescent="0.25">
      <c r="A17" s="16">
        <v>11</v>
      </c>
      <c r="B17" s="7" t="str">
        <f>INFORME!B17</f>
        <v>RAÚL ISAI CORRAL CHAPARRO</v>
      </c>
      <c r="C17" s="7" t="str">
        <f>INFORME!E17</f>
        <v>15 - 19 AÑOS</v>
      </c>
      <c r="D17" s="7" t="str">
        <f>INFORME!D17</f>
        <v>Varonil</v>
      </c>
    </row>
    <row r="18" spans="1:4" x14ac:dyDescent="0.25">
      <c r="A18" s="16">
        <v>12</v>
      </c>
      <c r="B18" s="7" t="str">
        <f>INFORME!B18</f>
        <v>ALVER IMER VERDUGO MORALES</v>
      </c>
      <c r="C18" s="7" t="str">
        <f>INFORME!E18</f>
        <v>20 - 39 AÑOS</v>
      </c>
      <c r="D18" s="7" t="str">
        <f>INFORME!D18</f>
        <v>Varonil</v>
      </c>
    </row>
    <row r="19" spans="1:4" x14ac:dyDescent="0.25">
      <c r="A19" s="16">
        <v>13</v>
      </c>
      <c r="B19" s="7" t="str">
        <f>INFORME!B19</f>
        <v>CARLOS EDUARDO VALENZUELA MORENO</v>
      </c>
      <c r="C19" s="7" t="str">
        <f>INFORME!E19</f>
        <v>20 - 39 AÑOS</v>
      </c>
      <c r="D19" s="7" t="str">
        <f>INFORME!D19</f>
        <v>Varonil</v>
      </c>
    </row>
    <row r="20" spans="1:4" x14ac:dyDescent="0.25">
      <c r="A20" s="16">
        <v>14</v>
      </c>
      <c r="B20" s="7" t="str">
        <f>INFORME!B20</f>
        <v>JOSÉ INES FERREL SOTO</v>
      </c>
      <c r="C20" s="7" t="str">
        <f>INFORME!E20</f>
        <v>20 - 39 AÑOS</v>
      </c>
      <c r="D20" s="7" t="str">
        <f>INFORME!D20</f>
        <v>Varonil</v>
      </c>
    </row>
    <row r="21" spans="1:4" x14ac:dyDescent="0.25">
      <c r="A21" s="16">
        <v>15</v>
      </c>
      <c r="B21" s="7" t="str">
        <f>INFORME!B21</f>
        <v>URIEL ANTONIO REQUEJO FRIAS</v>
      </c>
      <c r="C21" s="7" t="str">
        <f>INFORME!E21</f>
        <v>20 - 39 AÑOS</v>
      </c>
      <c r="D21" s="7" t="str">
        <f>INFORME!D21</f>
        <v>Varonil</v>
      </c>
    </row>
    <row r="22" spans="1:4" x14ac:dyDescent="0.25">
      <c r="A22" s="16">
        <v>16</v>
      </c>
      <c r="B22" s="7" t="str">
        <f>INFORME!B22</f>
        <v>LUIS HERNÁNDEZ SOLÍS</v>
      </c>
      <c r="C22" s="7" t="str">
        <f>INFORME!E22</f>
        <v>20 - 39 AÑOS</v>
      </c>
      <c r="D22" s="7" t="str">
        <f>INFORME!D22</f>
        <v>Varonil</v>
      </c>
    </row>
    <row r="23" spans="1:4" x14ac:dyDescent="0.25">
      <c r="A23" s="16">
        <v>17</v>
      </c>
      <c r="B23" s="7" t="str">
        <f>INFORME!B23</f>
        <v>IMELDA VERDUGO AVILA</v>
      </c>
      <c r="C23" s="7" t="str">
        <f>INFORME!E23</f>
        <v>20 - 39 AÑOS</v>
      </c>
      <c r="D23" s="7" t="str">
        <f>INFORME!D23</f>
        <v>Femenil</v>
      </c>
    </row>
    <row r="24" spans="1:4" x14ac:dyDescent="0.25">
      <c r="A24" s="16">
        <v>18</v>
      </c>
      <c r="B24" s="7" t="str">
        <f>INFORME!B24</f>
        <v>BLADIMIR ACOSTA LARA</v>
      </c>
      <c r="C24" s="7" t="str">
        <f>INFORME!E24</f>
        <v>20 - 39 AÑOS</v>
      </c>
      <c r="D24" s="7" t="str">
        <f>INFORME!D24</f>
        <v>Varonil</v>
      </c>
    </row>
    <row r="25" spans="1:4" x14ac:dyDescent="0.25">
      <c r="A25" s="16">
        <v>19</v>
      </c>
      <c r="B25" s="7" t="str">
        <f>INFORME!B25</f>
        <v>ROBERTO RODRIGUEZ BELTRÁN</v>
      </c>
      <c r="C25" s="7" t="str">
        <f>INFORME!E25</f>
        <v>60 AÑOS Y MAYORES</v>
      </c>
      <c r="D25" s="7" t="str">
        <f>INFORME!D25</f>
        <v>Varonil</v>
      </c>
    </row>
    <row r="26" spans="1:4" x14ac:dyDescent="0.25">
      <c r="A26" s="16">
        <v>20</v>
      </c>
      <c r="B26" s="7">
        <f>INFORME!B26</f>
        <v>0</v>
      </c>
      <c r="C26" s="7" t="e">
        <f>INFORME!E26</f>
        <v>#N/A</v>
      </c>
      <c r="D26" s="7">
        <f>INFORME!D26</f>
        <v>0</v>
      </c>
    </row>
    <row r="27" spans="1:4" x14ac:dyDescent="0.25">
      <c r="A27" s="16">
        <v>21</v>
      </c>
      <c r="B27" s="7" t="str">
        <f>INFORME!B27</f>
        <v>JOSE ABEL ROSAS GURTIERREZ</v>
      </c>
      <c r="C27" s="7" t="str">
        <f>INFORME!E27</f>
        <v>20 - 39 AÑOS</v>
      </c>
      <c r="D27" s="7" t="str">
        <f>INFORME!D27</f>
        <v>Varonil</v>
      </c>
    </row>
    <row r="28" spans="1:4" x14ac:dyDescent="0.25">
      <c r="A28" s="16">
        <v>22</v>
      </c>
      <c r="B28" s="7" t="str">
        <f>INFORME!B28</f>
        <v>JORGE ALFREDO GAMEZ RIVERA</v>
      </c>
      <c r="C28" s="7" t="str">
        <f>INFORME!E28</f>
        <v>20 - 39 AÑOS</v>
      </c>
      <c r="D28" s="7" t="str">
        <f>INFORME!D28</f>
        <v>Varonil</v>
      </c>
    </row>
    <row r="29" spans="1:4" x14ac:dyDescent="0.25">
      <c r="A29" s="16">
        <v>23</v>
      </c>
      <c r="B29" s="7" t="str">
        <f>INFORME!B29</f>
        <v>GERMÁN ESPINOZA BALDERRAMA</v>
      </c>
      <c r="C29" s="7" t="str">
        <f>INFORME!E29</f>
        <v>20 - 39 AÑOS</v>
      </c>
      <c r="D29" s="7" t="str">
        <f>INFORME!D29</f>
        <v>Varonil</v>
      </c>
    </row>
    <row r="30" spans="1:4" x14ac:dyDescent="0.25">
      <c r="A30" s="16">
        <v>24</v>
      </c>
      <c r="B30" s="7" t="str">
        <f>INFORME!B30</f>
        <v>DIANA GIL GÁMEZ</v>
      </c>
      <c r="C30" s="7" t="str">
        <f>INFORME!E30</f>
        <v>20 - 39 AÑOS</v>
      </c>
      <c r="D30" s="7" t="str">
        <f>INFORME!D30</f>
        <v>Femenil</v>
      </c>
    </row>
    <row r="31" spans="1:4" x14ac:dyDescent="0.25">
      <c r="A31" s="16">
        <v>25</v>
      </c>
      <c r="B31" s="7" t="str">
        <f>INFORME!B31</f>
        <v>ANA CRISTINA CRISTERNA GONZALEZ</v>
      </c>
      <c r="C31" s="7" t="str">
        <f>INFORME!E31</f>
        <v>20 - 39 AÑOS</v>
      </c>
      <c r="D31" s="7" t="str">
        <f>INFORME!D31</f>
        <v>Femenil</v>
      </c>
    </row>
    <row r="32" spans="1:4" x14ac:dyDescent="0.25">
      <c r="A32" s="16">
        <v>26</v>
      </c>
      <c r="B32" s="7" t="str">
        <f>INFORME!B32</f>
        <v>JOSÉ DE JESÚS GARZA BASTIDAS</v>
      </c>
      <c r="C32" s="7" t="str">
        <f>INFORME!E32</f>
        <v>20 - 39 AÑOS</v>
      </c>
      <c r="D32" s="7" t="str">
        <f>INFORME!D32</f>
        <v>Varonil</v>
      </c>
    </row>
    <row r="33" spans="1:4" x14ac:dyDescent="0.25">
      <c r="A33" s="16">
        <v>27</v>
      </c>
      <c r="B33" s="7" t="str">
        <f>INFORME!B33</f>
        <v>GIL ANDRES HEREDIA RICHERTH</v>
      </c>
      <c r="C33" s="7" t="str">
        <f>INFORME!E33</f>
        <v>20 - 39 AÑOS</v>
      </c>
      <c r="D33" s="7" t="str">
        <f>INFORME!D33</f>
        <v>Varonil</v>
      </c>
    </row>
    <row r="34" spans="1:4" x14ac:dyDescent="0.25">
      <c r="A34" s="16">
        <v>28</v>
      </c>
      <c r="B34" s="7" t="str">
        <f>INFORME!B34</f>
        <v>ALEXIS ALFREDO DELGADO RUIZ</v>
      </c>
      <c r="C34" s="7" t="str">
        <f>INFORME!E34</f>
        <v>20 - 39 AÑOS</v>
      </c>
      <c r="D34" s="7" t="str">
        <f>INFORME!D34</f>
        <v>Varonil</v>
      </c>
    </row>
    <row r="35" spans="1:4" x14ac:dyDescent="0.25">
      <c r="A35" s="16">
        <v>29</v>
      </c>
      <c r="B35" s="7" t="str">
        <f>INFORME!B35</f>
        <v>PAULA MARGARITA RAMIREZ IBARRA</v>
      </c>
      <c r="C35" s="7" t="str">
        <f>INFORME!E35</f>
        <v>20 - 39 AÑOS</v>
      </c>
      <c r="D35" s="7" t="str">
        <f>INFORME!D35</f>
        <v>Femenil</v>
      </c>
    </row>
    <row r="36" spans="1:4" x14ac:dyDescent="0.25">
      <c r="A36" s="16">
        <v>30</v>
      </c>
      <c r="B36" s="7" t="str">
        <f>INFORME!B36</f>
        <v>ANTONIO DE JESUS ANGUIANO LERMA</v>
      </c>
      <c r="C36" s="7" t="str">
        <f>INFORME!E36</f>
        <v>15 - 19 AÑOS</v>
      </c>
      <c r="D36" s="7" t="str">
        <f>INFORME!D36</f>
        <v>Varonil</v>
      </c>
    </row>
    <row r="37" spans="1:4" x14ac:dyDescent="0.25">
      <c r="A37" s="16">
        <v>31</v>
      </c>
      <c r="B37" s="7" t="str">
        <f>INFORME!B37</f>
        <v>SERGIO DAVID CORONADO ORDUÑO</v>
      </c>
      <c r="C37" s="7" t="str">
        <f>INFORME!E37</f>
        <v>20 - 39 AÑOS</v>
      </c>
      <c r="D37" s="7" t="str">
        <f>INFORME!D37</f>
        <v>Varonil</v>
      </c>
    </row>
    <row r="38" spans="1:4" x14ac:dyDescent="0.25">
      <c r="A38" s="16">
        <v>32</v>
      </c>
      <c r="B38" s="7" t="str">
        <f>INFORME!B38</f>
        <v>EVERARDO GOMEZ GUERRERO</v>
      </c>
      <c r="C38" s="7" t="str">
        <f>INFORME!E38</f>
        <v>50 - 59 AÑOS</v>
      </c>
      <c r="D38" s="7" t="str">
        <f>INFORME!D38</f>
        <v>Varonil</v>
      </c>
    </row>
    <row r="39" spans="1:4" x14ac:dyDescent="0.25">
      <c r="A39" s="16">
        <v>33</v>
      </c>
      <c r="B39" s="7" t="str">
        <f>INFORME!B39</f>
        <v>CLAUDIA MARÍA GIL VALDEZ</v>
      </c>
      <c r="C39" s="7" t="str">
        <f>INFORME!E39</f>
        <v>20 - 39 AÑOS</v>
      </c>
      <c r="D39" s="7" t="str">
        <f>INFORME!D39</f>
        <v>Femenil</v>
      </c>
    </row>
    <row r="40" spans="1:4" x14ac:dyDescent="0.25">
      <c r="A40" s="16">
        <v>34</v>
      </c>
      <c r="B40" s="7" t="str">
        <f>INFORME!B40</f>
        <v>ERIC GOMEZ VILLA</v>
      </c>
      <c r="C40" s="7" t="str">
        <f>INFORME!E40</f>
        <v>20 - 39 AÑOS</v>
      </c>
      <c r="D40" s="7" t="str">
        <f>INFORME!D40</f>
        <v>Varonil</v>
      </c>
    </row>
    <row r="41" spans="1:4" x14ac:dyDescent="0.25">
      <c r="A41" s="16">
        <v>35</v>
      </c>
      <c r="B41" s="7" t="str">
        <f>INFORME!B41</f>
        <v>EVERARDO GOMEZ VILLA</v>
      </c>
      <c r="C41" s="7" t="str">
        <f>INFORME!E41</f>
        <v>20 - 39 AÑOS</v>
      </c>
      <c r="D41" s="7" t="str">
        <f>INFORME!D41</f>
        <v>Varonil</v>
      </c>
    </row>
    <row r="42" spans="1:4" x14ac:dyDescent="0.25">
      <c r="A42" s="16">
        <v>36</v>
      </c>
      <c r="B42" s="7" t="str">
        <f>INFORME!B42</f>
        <v>ELISA MAGNOLIA BELTRÁN FELIX</v>
      </c>
      <c r="C42" s="7" t="str">
        <f>INFORME!E42</f>
        <v>20 - 39 AÑOS</v>
      </c>
      <c r="D42" s="7" t="str">
        <f>INFORME!D42</f>
        <v>Femenil</v>
      </c>
    </row>
    <row r="43" spans="1:4" x14ac:dyDescent="0.25">
      <c r="A43" s="16">
        <v>37</v>
      </c>
      <c r="B43" s="7" t="str">
        <f>INFORME!B43</f>
        <v>ARABEL AYALA NUNEZ</v>
      </c>
      <c r="C43" s="7" t="str">
        <f>INFORME!E43</f>
        <v>20 - 39 AÑOS</v>
      </c>
      <c r="D43" s="7" t="str">
        <f>INFORME!D43</f>
        <v>Femenil</v>
      </c>
    </row>
    <row r="44" spans="1:4" x14ac:dyDescent="0.25">
      <c r="A44" s="16">
        <v>38</v>
      </c>
      <c r="B44" s="7" t="str">
        <f>INFORME!B44</f>
        <v>DENISSE IMPERIAL ARMENTA</v>
      </c>
      <c r="C44" s="7" t="str">
        <f>INFORME!E44</f>
        <v>20 - 39 AÑOS</v>
      </c>
      <c r="D44" s="7" t="str">
        <f>INFORME!D44</f>
        <v>Femenil</v>
      </c>
    </row>
    <row r="45" spans="1:4" x14ac:dyDescent="0.25">
      <c r="A45" s="16">
        <v>39</v>
      </c>
      <c r="B45" s="7" t="str">
        <f>INFORME!B45</f>
        <v>RUTH BRICEIDA JARAMILLO PEÑUELAS</v>
      </c>
      <c r="C45" s="7" t="str">
        <f>INFORME!E45</f>
        <v>20 - 39 AÑOS</v>
      </c>
      <c r="D45" s="7" t="str">
        <f>INFORME!D45</f>
        <v>Femenil</v>
      </c>
    </row>
    <row r="46" spans="1:4" x14ac:dyDescent="0.25">
      <c r="A46" s="16">
        <v>40</v>
      </c>
      <c r="B46" s="7" t="str">
        <f>INFORME!B46</f>
        <v>SERGIO RODOLFO LEÓN GUTIÉRREZ</v>
      </c>
      <c r="C46" s="7" t="str">
        <f>INFORME!E46</f>
        <v>60 AÑOS Y MAYORES</v>
      </c>
      <c r="D46" s="7" t="str">
        <f>INFORME!D46</f>
        <v>Varonil</v>
      </c>
    </row>
    <row r="47" spans="1:4" x14ac:dyDescent="0.25">
      <c r="A47" s="16">
        <v>41</v>
      </c>
      <c r="B47" s="7" t="str">
        <f>INFORME!B47</f>
        <v>DANIEL TELLO VALDEZ</v>
      </c>
      <c r="C47" s="7" t="str">
        <f>INFORME!E47</f>
        <v>50 - 59 AÑOS</v>
      </c>
      <c r="D47" s="7" t="str">
        <f>INFORME!D47</f>
        <v>Varonil</v>
      </c>
    </row>
    <row r="48" spans="1:4" x14ac:dyDescent="0.25">
      <c r="A48" s="16">
        <v>42</v>
      </c>
      <c r="B48" s="7" t="str">
        <f>INFORME!B48</f>
        <v>JOSE DAVID OLVERA TERRAZAS</v>
      </c>
      <c r="C48" s="7" t="str">
        <f>INFORME!E48</f>
        <v>40 - 49 AÑOS</v>
      </c>
      <c r="D48" s="7" t="str">
        <f>INFORME!D48</f>
        <v>Varonil</v>
      </c>
    </row>
    <row r="49" spans="1:4" x14ac:dyDescent="0.25">
      <c r="A49" s="16">
        <v>43</v>
      </c>
      <c r="B49" s="7">
        <f>INFORME!B49</f>
        <v>0</v>
      </c>
      <c r="C49" s="7" t="e">
        <f>INFORME!E49</f>
        <v>#N/A</v>
      </c>
      <c r="D49" s="7">
        <f>INFORME!D49</f>
        <v>0</v>
      </c>
    </row>
    <row r="50" spans="1:4" x14ac:dyDescent="0.25">
      <c r="A50" s="16">
        <v>44</v>
      </c>
      <c r="B50" s="7" t="str">
        <f>INFORME!B50</f>
        <v>HECTOR MANUEL CASTRO ESPINOZA</v>
      </c>
      <c r="C50" s="7" t="str">
        <f>INFORME!E50</f>
        <v>60 AÑOS Y MAYORES</v>
      </c>
      <c r="D50" s="7" t="str">
        <f>INFORME!D50</f>
        <v>Varonil</v>
      </c>
    </row>
    <row r="51" spans="1:4" x14ac:dyDescent="0.25">
      <c r="A51" s="16">
        <v>45</v>
      </c>
      <c r="B51" s="7" t="str">
        <f>INFORME!B51</f>
        <v>ALFREDO TORRES GONZALEZ</v>
      </c>
      <c r="C51" s="7" t="str">
        <f>INFORME!E51</f>
        <v>50 - 59 AÑOS</v>
      </c>
      <c r="D51" s="7" t="str">
        <f>INFORME!D51</f>
        <v>Varonil</v>
      </c>
    </row>
    <row r="52" spans="1:4" x14ac:dyDescent="0.25">
      <c r="A52" s="16">
        <v>46</v>
      </c>
      <c r="B52" s="7" t="str">
        <f>INFORME!B52</f>
        <v>ROSALINA IBARRA LUGO</v>
      </c>
      <c r="C52" s="7" t="str">
        <f>INFORME!E52</f>
        <v>20 - 39 AÑOS</v>
      </c>
      <c r="D52" s="7" t="str">
        <f>INFORME!D52</f>
        <v>Femenil</v>
      </c>
    </row>
    <row r="53" spans="1:4" x14ac:dyDescent="0.25">
      <c r="A53" s="16">
        <v>47</v>
      </c>
      <c r="B53" s="7" t="str">
        <f>INFORME!B53</f>
        <v>VICTOR MANUEL GARCIA PERAZA</v>
      </c>
      <c r="C53" s="7" t="str">
        <f>INFORME!E53</f>
        <v>20 - 39 AÑOS</v>
      </c>
      <c r="D53" s="7" t="str">
        <f>INFORME!D53</f>
        <v>Femenil</v>
      </c>
    </row>
    <row r="54" spans="1:4" x14ac:dyDescent="0.25">
      <c r="A54" s="16">
        <v>48</v>
      </c>
      <c r="B54" s="7" t="str">
        <f>INFORME!B54</f>
        <v>EDGAR OMAR SOLIS URQUIZA</v>
      </c>
      <c r="C54" s="7" t="str">
        <f>INFORME!E54</f>
        <v>20 - 39 AÑOS</v>
      </c>
      <c r="D54" s="7" t="str">
        <f>INFORME!D54</f>
        <v>Femenil</v>
      </c>
    </row>
    <row r="55" spans="1:4" x14ac:dyDescent="0.25">
      <c r="A55" s="16">
        <v>49</v>
      </c>
      <c r="B55" s="7" t="str">
        <f>INFORME!B55</f>
        <v>PATRICIO GALAVIZ IBARRA</v>
      </c>
      <c r="C55" s="7" t="str">
        <f>INFORME!E55</f>
        <v>MENORES DE 15 AÑOS</v>
      </c>
      <c r="D55" s="7" t="str">
        <f>INFORME!D55</f>
        <v>Varonil</v>
      </c>
    </row>
    <row r="56" spans="1:4" x14ac:dyDescent="0.25">
      <c r="A56" s="16">
        <v>50</v>
      </c>
      <c r="B56" s="7" t="str">
        <f>INFORME!B56</f>
        <v>LETICIA VALDEZ DELGADO</v>
      </c>
      <c r="C56" s="7" t="str">
        <f>INFORME!E56</f>
        <v>40 - 49 AÑOS</v>
      </c>
      <c r="D56" s="7" t="str">
        <f>INFORME!D56</f>
        <v>Femenil</v>
      </c>
    </row>
    <row r="57" spans="1:4" x14ac:dyDescent="0.25">
      <c r="A57" s="16">
        <v>51</v>
      </c>
      <c r="B57" s="7" t="str">
        <f>INFORME!B57</f>
        <v>CHRYSTIAN A TORRES COTA</v>
      </c>
      <c r="C57" s="7" t="str">
        <f>INFORME!E57</f>
        <v>20 - 39 AÑOS</v>
      </c>
      <c r="D57" s="7" t="str">
        <f>INFORME!D57</f>
        <v>Varonil</v>
      </c>
    </row>
    <row r="58" spans="1:4" x14ac:dyDescent="0.25">
      <c r="A58" s="16">
        <v>52</v>
      </c>
      <c r="B58" s="7" t="str">
        <f>INFORME!B58</f>
        <v>YALENNY UNISSE ESTRELLA ESCALANTE</v>
      </c>
      <c r="C58" s="7" t="str">
        <f>INFORME!E58</f>
        <v>20 - 39 AÑOS</v>
      </c>
      <c r="D58" s="7" t="str">
        <f>INFORME!D58</f>
        <v>Femenil</v>
      </c>
    </row>
    <row r="59" spans="1:4" x14ac:dyDescent="0.25">
      <c r="A59" s="16">
        <v>53</v>
      </c>
      <c r="B59" s="7" t="str">
        <f>INFORME!B59</f>
        <v>KENNY STEVE SAENZ ESTRADA</v>
      </c>
      <c r="C59" s="7" t="str">
        <f>INFORME!E59</f>
        <v>20 - 39 AÑOS</v>
      </c>
      <c r="D59" s="7" t="str">
        <f>INFORME!D59</f>
        <v>Varonil</v>
      </c>
    </row>
    <row r="60" spans="1:4" x14ac:dyDescent="0.25">
      <c r="A60" s="16">
        <v>54</v>
      </c>
      <c r="B60" s="7" t="str">
        <f>INFORME!B60</f>
        <v>ZITLALLITL ESTRELLA GUZMAN</v>
      </c>
      <c r="C60" s="7" t="str">
        <f>INFORME!E60</f>
        <v>20 - 39 AÑOS</v>
      </c>
      <c r="D60" s="7" t="str">
        <f>INFORME!D60</f>
        <v>Femenil</v>
      </c>
    </row>
    <row r="61" spans="1:4" x14ac:dyDescent="0.25">
      <c r="A61" s="16">
        <v>55</v>
      </c>
      <c r="B61" s="7" t="str">
        <f>INFORME!B61</f>
        <v>JUAN CARLOS VILLAREAL AYALA</v>
      </c>
      <c r="C61" s="7" t="str">
        <f>INFORME!E61</f>
        <v>20 - 39 AÑOS</v>
      </c>
      <c r="D61" s="7" t="str">
        <f>INFORME!D61</f>
        <v>Varonil</v>
      </c>
    </row>
    <row r="62" spans="1:4" x14ac:dyDescent="0.25">
      <c r="A62" s="16">
        <v>56</v>
      </c>
      <c r="B62" s="7" t="str">
        <f>INFORME!B62</f>
        <v>BERTHA CECILIA GARCIA PEREA</v>
      </c>
      <c r="C62" s="7" t="str">
        <f>INFORME!E62</f>
        <v>50 - 59 AÑOS</v>
      </c>
      <c r="D62" s="7" t="str">
        <f>INFORME!D62</f>
        <v>Femenil</v>
      </c>
    </row>
    <row r="63" spans="1:4" x14ac:dyDescent="0.25">
      <c r="A63" s="16">
        <v>57</v>
      </c>
      <c r="B63" s="7" t="str">
        <f>INFORME!B63</f>
        <v>RAUL ENRIQUE GARCIA PEREA</v>
      </c>
      <c r="C63" s="7" t="str">
        <f>INFORME!E63</f>
        <v>50 - 59 AÑOS</v>
      </c>
      <c r="D63" s="7" t="str">
        <f>INFORME!D63</f>
        <v>Varonil</v>
      </c>
    </row>
    <row r="64" spans="1:4" x14ac:dyDescent="0.25">
      <c r="A64" s="16">
        <v>58</v>
      </c>
      <c r="B64" s="7" t="str">
        <f>INFORME!B64</f>
        <v>DAX CORRALES VEGA</v>
      </c>
      <c r="C64" s="7" t="str">
        <f>INFORME!E64</f>
        <v>20 - 39 AÑOS</v>
      </c>
      <c r="D64" s="7" t="str">
        <f>INFORME!D64</f>
        <v>Varonil</v>
      </c>
    </row>
    <row r="65" spans="1:4" x14ac:dyDescent="0.25">
      <c r="A65" s="16">
        <v>59</v>
      </c>
      <c r="B65" s="7" t="str">
        <f>INFORME!B65</f>
        <v>FIDEL LOPEZ RIVERA</v>
      </c>
      <c r="C65" s="7" t="str">
        <f>INFORME!E65</f>
        <v>50 - 59 AÑOS</v>
      </c>
      <c r="D65" s="7" t="str">
        <f>INFORME!D65</f>
        <v>Varonil</v>
      </c>
    </row>
    <row r="66" spans="1:4" x14ac:dyDescent="0.25">
      <c r="A66" s="16">
        <v>60</v>
      </c>
      <c r="B66" s="7" t="str">
        <f>INFORME!B66</f>
        <v>PETROVA ZAZUETA SENTIES</v>
      </c>
      <c r="C66" s="7" t="str">
        <f>INFORME!E66</f>
        <v>20 - 39 AÑOS</v>
      </c>
      <c r="D66" s="7" t="str">
        <f>INFORME!D66</f>
        <v>Femenil</v>
      </c>
    </row>
    <row r="67" spans="1:4" x14ac:dyDescent="0.25">
      <c r="A67" s="16">
        <v>61</v>
      </c>
      <c r="B67" s="7" t="str">
        <f>INFORME!B67</f>
        <v>PAOLA PACHECO CAMACHO</v>
      </c>
      <c r="C67" s="7" t="str">
        <f>INFORME!E67</f>
        <v>20 - 39 AÑOS</v>
      </c>
      <c r="D67" s="7" t="str">
        <f>INFORME!D67</f>
        <v>Femenil</v>
      </c>
    </row>
    <row r="68" spans="1:4" x14ac:dyDescent="0.25">
      <c r="A68" s="16">
        <v>62</v>
      </c>
      <c r="B68" s="7" t="str">
        <f>INFORME!B68</f>
        <v>IVAN GABRIEL CELIS BENITES</v>
      </c>
      <c r="C68" s="7" t="str">
        <f>INFORME!E68</f>
        <v>20 - 39 AÑOS</v>
      </c>
      <c r="D68" s="7" t="str">
        <f>INFORME!D68</f>
        <v>Varonil</v>
      </c>
    </row>
    <row r="69" spans="1:4" x14ac:dyDescent="0.25">
      <c r="A69" s="16">
        <v>63</v>
      </c>
      <c r="B69" s="7" t="str">
        <f>INFORME!B69</f>
        <v>ROSA AMELIA LÓPEZ VÁZQUEZ</v>
      </c>
      <c r="C69" s="7" t="str">
        <f>INFORME!E69</f>
        <v>40 - 49 AÑOS</v>
      </c>
      <c r="D69" s="7" t="str">
        <f>INFORME!D69</f>
        <v>Femenil</v>
      </c>
    </row>
    <row r="70" spans="1:4" x14ac:dyDescent="0.25">
      <c r="A70" s="16">
        <v>64</v>
      </c>
      <c r="B70" s="7" t="str">
        <f>INFORME!B70</f>
        <v>PAOLA DENISSE CAMARERO ALCANTAR</v>
      </c>
      <c r="C70" s="7" t="str">
        <f>INFORME!E70</f>
        <v>20 - 39 AÑOS</v>
      </c>
      <c r="D70" s="7" t="str">
        <f>INFORME!D70</f>
        <v>Femenil</v>
      </c>
    </row>
    <row r="71" spans="1:4" x14ac:dyDescent="0.25">
      <c r="A71" s="16">
        <v>65</v>
      </c>
      <c r="B71" s="7" t="str">
        <f>INFORME!B71</f>
        <v>MARIO GONZÁLEZ LÓPEZ</v>
      </c>
      <c r="C71" s="7" t="str">
        <f>INFORME!E71</f>
        <v>MENORES DE 15 AÑOS</v>
      </c>
      <c r="D71" s="7" t="str">
        <f>INFORME!D71</f>
        <v>Varonil</v>
      </c>
    </row>
    <row r="72" spans="1:4" x14ac:dyDescent="0.25">
      <c r="A72" s="16">
        <v>66</v>
      </c>
      <c r="B72" s="7" t="str">
        <f>INFORME!B72</f>
        <v>FRANCISCO MACÍAS REYES</v>
      </c>
      <c r="C72" s="7" t="str">
        <f>INFORME!E72</f>
        <v>20 - 39 AÑOS</v>
      </c>
      <c r="D72" s="7" t="str">
        <f>INFORME!D72</f>
        <v>Varonil</v>
      </c>
    </row>
    <row r="73" spans="1:4" x14ac:dyDescent="0.25">
      <c r="A73" s="16">
        <v>67</v>
      </c>
      <c r="B73" s="7" t="str">
        <f>INFORME!B73</f>
        <v>AIDE CATALINA GARCÍA SILVA</v>
      </c>
      <c r="C73" s="7" t="str">
        <f>INFORME!E73</f>
        <v>50 - 59 AÑOS</v>
      </c>
      <c r="D73" s="7" t="str">
        <f>INFORME!D73</f>
        <v>Femenil</v>
      </c>
    </row>
    <row r="74" spans="1:4" x14ac:dyDescent="0.25">
      <c r="A74" s="16">
        <v>68</v>
      </c>
      <c r="B74" s="7" t="str">
        <f>INFORME!B74</f>
        <v>FERNANDO DE LA CRUZ VARELA LUGO</v>
      </c>
      <c r="C74" s="7" t="str">
        <f>INFORME!E74</f>
        <v>20 - 39 AÑOS</v>
      </c>
      <c r="D74" s="7" t="str">
        <f>INFORME!D74</f>
        <v>Varonil</v>
      </c>
    </row>
    <row r="75" spans="1:4" x14ac:dyDescent="0.25">
      <c r="A75" s="16">
        <v>69</v>
      </c>
      <c r="B75" s="7" t="str">
        <f>INFORME!B75</f>
        <v>ERIC JOSUE FELIX PALAFOX</v>
      </c>
      <c r="C75" s="7" t="str">
        <f>INFORME!E75</f>
        <v>20 - 39 AÑOS</v>
      </c>
      <c r="D75" s="7" t="str">
        <f>INFORME!D75</f>
        <v>Varonil</v>
      </c>
    </row>
    <row r="76" spans="1:4" x14ac:dyDescent="0.25">
      <c r="A76" s="16">
        <v>70</v>
      </c>
      <c r="B76" s="7">
        <f>INFORME!B76</f>
        <v>0</v>
      </c>
      <c r="C76" s="7" t="e">
        <f>INFORME!E76</f>
        <v>#N/A</v>
      </c>
      <c r="D76" s="7">
        <f>INFORME!D76</f>
        <v>0</v>
      </c>
    </row>
    <row r="77" spans="1:4" x14ac:dyDescent="0.25">
      <c r="A77" s="16">
        <v>71</v>
      </c>
      <c r="B77" s="7" t="str">
        <f>INFORME!B77</f>
        <v>FRANCISCO ALBERTO MONTES BOBADILLA</v>
      </c>
      <c r="C77" s="7" t="str">
        <f>INFORME!E77</f>
        <v>50 - 59 AÑOS</v>
      </c>
      <c r="D77" s="7" t="str">
        <f>INFORME!D77</f>
        <v>Varonil</v>
      </c>
    </row>
    <row r="78" spans="1:4" x14ac:dyDescent="0.25">
      <c r="A78" s="16">
        <v>72</v>
      </c>
      <c r="B78" s="7" t="str">
        <f>INFORME!B78</f>
        <v>EMANUEL FIERRO RUIZ</v>
      </c>
      <c r="C78" s="7" t="str">
        <f>INFORME!E78</f>
        <v>20 - 39 AÑOS</v>
      </c>
      <c r="D78" s="7" t="str">
        <f>INFORME!D78</f>
        <v>Varonil</v>
      </c>
    </row>
    <row r="79" spans="1:4" x14ac:dyDescent="0.25">
      <c r="A79" s="16">
        <v>73</v>
      </c>
      <c r="B79" s="7" t="str">
        <f>INFORME!B79</f>
        <v>CARIN MARCELO NARANJO LÓPEZ</v>
      </c>
      <c r="C79" s="7" t="str">
        <f>INFORME!E79</f>
        <v>20 - 39 AÑOS</v>
      </c>
      <c r="D79" s="7" t="str">
        <f>INFORME!D79</f>
        <v>Varonil</v>
      </c>
    </row>
    <row r="80" spans="1:4" x14ac:dyDescent="0.25">
      <c r="A80" s="16">
        <v>74</v>
      </c>
      <c r="B80" s="7" t="str">
        <f>INFORME!B80</f>
        <v>JESUS GATICA LIMON</v>
      </c>
      <c r="C80" s="7" t="str">
        <f>INFORME!E80</f>
        <v>15 - 19 AÑOS</v>
      </c>
      <c r="D80" s="7" t="str">
        <f>INFORME!D80</f>
        <v>Varonil</v>
      </c>
    </row>
    <row r="81" spans="1:4" x14ac:dyDescent="0.25">
      <c r="A81" s="16">
        <v>75</v>
      </c>
      <c r="B81" s="7" t="str">
        <f>INFORME!B81</f>
        <v>GUADALUPE BIBIANA LÓPEZ GÁMEZ</v>
      </c>
      <c r="C81" s="7" t="str">
        <f>INFORME!E81</f>
        <v>20 - 39 AÑOS</v>
      </c>
      <c r="D81" s="7" t="str">
        <f>INFORME!D81</f>
        <v>Femenil</v>
      </c>
    </row>
    <row r="82" spans="1:4" x14ac:dyDescent="0.25">
      <c r="A82" s="16">
        <v>76</v>
      </c>
      <c r="B82" s="7">
        <f>INFORME!B82</f>
        <v>0</v>
      </c>
      <c r="C82" s="7" t="e">
        <f>INFORME!E82</f>
        <v>#N/A</v>
      </c>
      <c r="D82" s="7">
        <f>INFORME!D82</f>
        <v>0</v>
      </c>
    </row>
    <row r="83" spans="1:4" x14ac:dyDescent="0.25">
      <c r="A83" s="16">
        <v>77</v>
      </c>
      <c r="B83" s="7" t="str">
        <f>INFORME!B83</f>
        <v>JORGE DANIEL MEDINA ROJO</v>
      </c>
      <c r="C83" s="7" t="str">
        <f>INFORME!E83</f>
        <v>20 - 39 AÑOS</v>
      </c>
      <c r="D83" s="7" t="str">
        <f>INFORME!D83</f>
        <v>Varonil</v>
      </c>
    </row>
    <row r="84" spans="1:4" x14ac:dyDescent="0.25">
      <c r="A84" s="16">
        <v>78</v>
      </c>
      <c r="B84" s="7" t="str">
        <f>INFORME!B84</f>
        <v>CLAUDIA PALMA Y MEZA CAMACHO</v>
      </c>
      <c r="C84" s="7" t="str">
        <f>INFORME!E84</f>
        <v>20 - 39 AÑOS</v>
      </c>
      <c r="D84" s="7" t="str">
        <f>INFORME!D84</f>
        <v>Varonil</v>
      </c>
    </row>
    <row r="85" spans="1:4" x14ac:dyDescent="0.25">
      <c r="A85" s="16">
        <v>79</v>
      </c>
      <c r="B85" s="7" t="str">
        <f>INFORME!B85</f>
        <v>AMARANTA Y GARCIA MONTOYA</v>
      </c>
      <c r="C85" s="7" t="str">
        <f>INFORME!E85</f>
        <v>20 - 39 AÑOS</v>
      </c>
      <c r="D85" s="7" t="str">
        <f>INFORME!D85</f>
        <v>Femenil</v>
      </c>
    </row>
    <row r="86" spans="1:4" x14ac:dyDescent="0.25">
      <c r="A86" s="16">
        <v>80</v>
      </c>
      <c r="B86" s="7" t="str">
        <f>INFORME!B86</f>
        <v>MARIA DEL ROSARIO MONTES CASTRO</v>
      </c>
      <c r="C86" s="7" t="str">
        <f>INFORME!E86</f>
        <v>40 - 49 AÑOS</v>
      </c>
      <c r="D86" s="7" t="str">
        <f>INFORME!D86</f>
        <v>Femenil</v>
      </c>
    </row>
    <row r="87" spans="1:4" x14ac:dyDescent="0.25">
      <c r="A87" s="16">
        <v>81</v>
      </c>
      <c r="B87" s="7">
        <f>INFORME!B87</f>
        <v>0</v>
      </c>
      <c r="C87" s="7" t="e">
        <f>INFORME!E87</f>
        <v>#N/A</v>
      </c>
      <c r="D87" s="7">
        <f>INFORME!D87</f>
        <v>0</v>
      </c>
    </row>
    <row r="88" spans="1:4" x14ac:dyDescent="0.25">
      <c r="A88" s="16">
        <v>82</v>
      </c>
      <c r="B88" s="7" t="str">
        <f>INFORME!B88</f>
        <v>JESÚS HUMBERTO REYES ANAYA</v>
      </c>
      <c r="C88" s="7" t="str">
        <f>INFORME!E88</f>
        <v>15 - 19 AÑOS</v>
      </c>
      <c r="D88" s="7" t="str">
        <f>INFORME!D88</f>
        <v>Varonil</v>
      </c>
    </row>
    <row r="89" spans="1:4" x14ac:dyDescent="0.25">
      <c r="A89" s="16">
        <v>83</v>
      </c>
      <c r="B89" s="7" t="str">
        <f>INFORME!B89</f>
        <v>GRECIA GUTIERREZ GODOY</v>
      </c>
      <c r="C89" s="7" t="str">
        <f>INFORME!E89</f>
        <v>20 - 39 AÑOS</v>
      </c>
      <c r="D89" s="7" t="str">
        <f>INFORME!D89</f>
        <v>Femenil</v>
      </c>
    </row>
    <row r="90" spans="1:4" x14ac:dyDescent="0.25">
      <c r="A90" s="16">
        <v>84</v>
      </c>
      <c r="B90" s="7" t="str">
        <f>INFORME!B90</f>
        <v>ALICIA GUTIERREZ GODOY</v>
      </c>
      <c r="C90" s="7" t="str">
        <f>INFORME!E90</f>
        <v>20 - 39 AÑOS</v>
      </c>
      <c r="D90" s="7" t="str">
        <f>INFORME!D90</f>
        <v>Femenil</v>
      </c>
    </row>
    <row r="91" spans="1:4" x14ac:dyDescent="0.25">
      <c r="A91" s="16">
        <v>85</v>
      </c>
      <c r="B91" s="7" t="str">
        <f>INFORME!B91</f>
        <v>OMAR CAMACHO HEREDIA</v>
      </c>
      <c r="C91" s="7" t="str">
        <f>INFORME!E91</f>
        <v>20 - 39 AÑOS</v>
      </c>
      <c r="D91" s="7" t="str">
        <f>INFORME!D91</f>
        <v>Varonil</v>
      </c>
    </row>
    <row r="92" spans="1:4" x14ac:dyDescent="0.25">
      <c r="A92" s="16">
        <v>86</v>
      </c>
      <c r="B92" s="7" t="str">
        <f>INFORME!B92</f>
        <v>RAFAEL LÓPEZ GUTIERREZ</v>
      </c>
      <c r="C92" s="7" t="str">
        <f>INFORME!E92</f>
        <v>20 - 39 AÑOS</v>
      </c>
      <c r="D92" s="7" t="str">
        <f>INFORME!D92</f>
        <v>Varonil</v>
      </c>
    </row>
    <row r="93" spans="1:4" x14ac:dyDescent="0.25">
      <c r="A93" s="16">
        <v>87</v>
      </c>
      <c r="B93" s="7" t="str">
        <f>INFORME!B93</f>
        <v>JOSE DANIEL CÁRDENAS BALDEBRO</v>
      </c>
      <c r="C93" s="7" t="str">
        <f>INFORME!E93</f>
        <v>20 - 39 AÑOS</v>
      </c>
      <c r="D93" s="7" t="str">
        <f>INFORME!D93</f>
        <v>Varonil</v>
      </c>
    </row>
    <row r="94" spans="1:4" x14ac:dyDescent="0.25">
      <c r="A94" s="16">
        <v>88</v>
      </c>
      <c r="B94" s="7" t="str">
        <f>INFORME!B94</f>
        <v>JAVIER ALEJANDRO VALENZUELA LÓPEZ</v>
      </c>
      <c r="C94" s="7" t="str">
        <f>INFORME!E94</f>
        <v>20 - 39 AÑOS</v>
      </c>
      <c r="D94" s="7" t="str">
        <f>INFORME!D94</f>
        <v>Varonil</v>
      </c>
    </row>
    <row r="95" spans="1:4" x14ac:dyDescent="0.25">
      <c r="A95" s="16">
        <v>89</v>
      </c>
      <c r="B95" s="7" t="str">
        <f>INFORME!B95</f>
        <v>ERNESTO ALONSO GAXIOLA MARQUEZ</v>
      </c>
      <c r="C95" s="7" t="str">
        <f>INFORME!E95</f>
        <v>20 - 39 AÑOS</v>
      </c>
      <c r="D95" s="7" t="str">
        <f>INFORME!D95</f>
        <v>Varonil</v>
      </c>
    </row>
    <row r="96" spans="1:4" x14ac:dyDescent="0.25">
      <c r="A96" s="16">
        <v>90</v>
      </c>
      <c r="B96" s="7" t="str">
        <f>INFORME!B96</f>
        <v>KEN AKACHI MORENO</v>
      </c>
      <c r="C96" s="7" t="str">
        <f>INFORME!E96</f>
        <v>20 - 39 AÑOS</v>
      </c>
      <c r="D96" s="7" t="str">
        <f>INFORME!D96</f>
        <v>Varonil</v>
      </c>
    </row>
    <row r="97" spans="1:4" x14ac:dyDescent="0.25">
      <c r="A97" s="16">
        <v>91</v>
      </c>
      <c r="B97" s="7" t="str">
        <f>INFORME!B97</f>
        <v>MARIA DEL ROSARIO CAÑEDO SALCIDO</v>
      </c>
      <c r="C97" s="7" t="str">
        <f>INFORME!E97</f>
        <v>60 AÑOS Y MAYORES</v>
      </c>
      <c r="D97" s="7" t="str">
        <f>INFORME!D97</f>
        <v>Femenil</v>
      </c>
    </row>
    <row r="98" spans="1:4" x14ac:dyDescent="0.25">
      <c r="A98" s="16">
        <v>92</v>
      </c>
      <c r="B98" s="7" t="str">
        <f>INFORME!B98</f>
        <v>MARISOL TALAVERA SANCHEZ</v>
      </c>
      <c r="C98" s="7" t="str">
        <f>INFORME!E98</f>
        <v>15 - 19 AÑOS</v>
      </c>
      <c r="D98" s="7" t="str">
        <f>INFORME!D98</f>
        <v>Femenil</v>
      </c>
    </row>
    <row r="99" spans="1:4" x14ac:dyDescent="0.25">
      <c r="A99" s="16">
        <v>93</v>
      </c>
      <c r="B99" s="7" t="str">
        <f>INFORME!B99</f>
        <v>MIGUEL ANGEL ZABALA GONZALEZ</v>
      </c>
      <c r="C99" s="7" t="str">
        <f>INFORME!E99</f>
        <v>20 - 39 AÑOS</v>
      </c>
      <c r="D99" s="7" t="str">
        <f>INFORME!D99</f>
        <v>Varonil</v>
      </c>
    </row>
    <row r="100" spans="1:4" x14ac:dyDescent="0.25">
      <c r="A100" s="16">
        <v>94</v>
      </c>
      <c r="B100" s="7" t="str">
        <f>INFORME!B100</f>
        <v>SAMUEL EDUARDO RODRIGUEZ HERNÁNDEZ</v>
      </c>
      <c r="C100" s="7" t="str">
        <f>INFORME!E100</f>
        <v>15 - 19 AÑOS</v>
      </c>
      <c r="D100" s="7" t="str">
        <f>INFORME!D100</f>
        <v>Varonil</v>
      </c>
    </row>
    <row r="101" spans="1:4" x14ac:dyDescent="0.25">
      <c r="A101" s="16">
        <v>95</v>
      </c>
      <c r="B101" s="7" t="str">
        <f>INFORME!B101</f>
        <v>JESÚS ALEJANDRO GUZMÁN OCHOA</v>
      </c>
      <c r="C101" s="7" t="str">
        <f>INFORME!E101</f>
        <v>20 - 39 AÑOS</v>
      </c>
      <c r="D101" s="7" t="str">
        <f>INFORME!D101</f>
        <v>Varonil</v>
      </c>
    </row>
    <row r="102" spans="1:4" x14ac:dyDescent="0.25">
      <c r="A102" s="16">
        <v>96</v>
      </c>
      <c r="B102" s="7" t="str">
        <f>INFORME!B102</f>
        <v>FRANCISCO JAVIER CARRASCO ECHAVARRIA</v>
      </c>
      <c r="C102" s="7" t="str">
        <f>INFORME!E102</f>
        <v>20 - 39 AÑOS</v>
      </c>
      <c r="D102" s="7" t="str">
        <f>INFORME!D102</f>
        <v>Varonil</v>
      </c>
    </row>
    <row r="103" spans="1:4" x14ac:dyDescent="0.25">
      <c r="A103" s="16">
        <v>97</v>
      </c>
      <c r="B103" s="7" t="str">
        <f>INFORME!B103</f>
        <v>ABEL ARMANDO PINZON ESPINOZA</v>
      </c>
      <c r="C103" s="7" t="str">
        <f>INFORME!E103</f>
        <v>20 - 39 AÑOS</v>
      </c>
      <c r="D103" s="7" t="str">
        <f>INFORME!D103</f>
        <v>Varonil</v>
      </c>
    </row>
    <row r="104" spans="1:4" x14ac:dyDescent="0.25">
      <c r="A104" s="16">
        <v>98</v>
      </c>
      <c r="B104" s="7" t="str">
        <f>INFORME!B104</f>
        <v>CINDY CRISTAL PINEDA CARRASCO</v>
      </c>
      <c r="C104" s="7" t="str">
        <f>INFORME!E104</f>
        <v>20 - 39 AÑOS</v>
      </c>
      <c r="D104" s="7" t="str">
        <f>INFORME!D104</f>
        <v>Femenil</v>
      </c>
    </row>
    <row r="105" spans="1:4" x14ac:dyDescent="0.25">
      <c r="A105" s="16">
        <v>99</v>
      </c>
      <c r="B105" s="7" t="str">
        <f>INFORME!B105</f>
        <v>ROBERTO ANTONIO MIRANDA RUBIO</v>
      </c>
      <c r="C105" s="7" t="str">
        <f>INFORME!E105</f>
        <v>40 - 49 AÑOS</v>
      </c>
      <c r="D105" s="7" t="str">
        <f>INFORME!D105</f>
        <v>Varonil</v>
      </c>
    </row>
    <row r="106" spans="1:4" x14ac:dyDescent="0.25">
      <c r="A106" s="16">
        <v>100</v>
      </c>
      <c r="B106" s="7" t="str">
        <f>INFORME!B106</f>
        <v>ARIANNA AROZIBEL PINEDA CARRASCO</v>
      </c>
      <c r="C106" s="7" t="str">
        <f>INFORME!E106</f>
        <v>20 - 39 AÑOS</v>
      </c>
      <c r="D106" s="7" t="str">
        <f>INFORME!D106</f>
        <v>Femenil</v>
      </c>
    </row>
    <row r="107" spans="1:4" x14ac:dyDescent="0.25">
      <c r="A107" s="16">
        <v>101</v>
      </c>
      <c r="B107" s="7" t="str">
        <f>INFORME!B107</f>
        <v>ABEL BAGAZA ACOSTA</v>
      </c>
      <c r="C107" s="7" t="str">
        <f>INFORME!E107</f>
        <v>20 - 39 AÑOS</v>
      </c>
      <c r="D107" s="7" t="str">
        <f>INFORME!D107</f>
        <v>Varonil</v>
      </c>
    </row>
    <row r="108" spans="1:4" x14ac:dyDescent="0.25">
      <c r="A108" s="16">
        <v>102</v>
      </c>
      <c r="B108" s="7" t="str">
        <f>INFORME!B108</f>
        <v>BLAS ALEXANDER PACHECO BELTRÁN</v>
      </c>
      <c r="C108" s="7" t="str">
        <f>INFORME!E108</f>
        <v>20 - 39 AÑOS</v>
      </c>
      <c r="D108" s="7" t="str">
        <f>INFORME!D108</f>
        <v>Varonil</v>
      </c>
    </row>
    <row r="109" spans="1:4" x14ac:dyDescent="0.25">
      <c r="A109" s="16">
        <v>103</v>
      </c>
      <c r="B109" s="7" t="str">
        <f>INFORME!B109</f>
        <v>ROBERTO LÓPEZ BENITEZ</v>
      </c>
      <c r="C109" s="7" t="str">
        <f>INFORME!E109</f>
        <v>20 - 39 AÑOS</v>
      </c>
      <c r="D109" s="7" t="str">
        <f>INFORME!D109</f>
        <v>Varonil</v>
      </c>
    </row>
    <row r="110" spans="1:4" x14ac:dyDescent="0.25">
      <c r="A110" s="16">
        <v>104</v>
      </c>
      <c r="B110" s="7" t="str">
        <f>INFORME!B110</f>
        <v>MANUEL LEÓN FONG</v>
      </c>
      <c r="C110" s="7" t="str">
        <f>INFORME!E110</f>
        <v>20 - 39 AÑOS</v>
      </c>
      <c r="D110" s="7" t="str">
        <f>INFORME!D110</f>
        <v>Varonil</v>
      </c>
    </row>
    <row r="111" spans="1:4" x14ac:dyDescent="0.25">
      <c r="A111" s="16">
        <v>105</v>
      </c>
      <c r="B111" s="7" t="str">
        <f>INFORME!B111</f>
        <v>ALVARO FIERRO CONTRERAS</v>
      </c>
      <c r="C111" s="7" t="str">
        <f>INFORME!E111</f>
        <v>20 - 39 AÑOS</v>
      </c>
      <c r="D111" s="7" t="str">
        <f>INFORME!D111</f>
        <v>Varonil</v>
      </c>
    </row>
    <row r="112" spans="1:4" x14ac:dyDescent="0.25">
      <c r="A112" s="16">
        <v>106</v>
      </c>
      <c r="B112" s="7" t="str">
        <f>INFORME!B112</f>
        <v>HECTOR ALFONSO ROBLES RANGEL</v>
      </c>
      <c r="C112" s="7" t="str">
        <f>INFORME!E112</f>
        <v>20 - 39 AÑOS</v>
      </c>
      <c r="D112" s="7" t="str">
        <f>INFORME!D112</f>
        <v>Varonil</v>
      </c>
    </row>
    <row r="113" spans="1:4" x14ac:dyDescent="0.25">
      <c r="A113" s="16">
        <v>107</v>
      </c>
      <c r="B113" s="7" t="str">
        <f>INFORME!B113</f>
        <v>MANUEL ALEJANDRO VALENZUELA ALVAREZ</v>
      </c>
      <c r="C113" s="7" t="str">
        <f>INFORME!E113</f>
        <v>20 - 39 AÑOS</v>
      </c>
      <c r="D113" s="7" t="str">
        <f>INFORME!D113</f>
        <v>Varonil</v>
      </c>
    </row>
    <row r="114" spans="1:4" x14ac:dyDescent="0.25">
      <c r="A114" s="16">
        <v>108</v>
      </c>
      <c r="B114" s="7" t="str">
        <f>INFORME!B114</f>
        <v>JESÚS DUARTE BOJÓRQUEZ</v>
      </c>
      <c r="C114" s="7" t="str">
        <f>INFORME!E114</f>
        <v>50 - 59 AÑOS</v>
      </c>
      <c r="D114" s="7" t="str">
        <f>INFORME!D114</f>
        <v>Varonil</v>
      </c>
    </row>
    <row r="115" spans="1:4" x14ac:dyDescent="0.25">
      <c r="A115" s="16">
        <v>109</v>
      </c>
      <c r="B115" s="7" t="str">
        <f>INFORME!B115</f>
        <v>ALEJANDRO QUIROZ VIVERO</v>
      </c>
      <c r="C115" s="7" t="str">
        <f>INFORME!E115</f>
        <v>20 - 39 AÑOS</v>
      </c>
      <c r="D115" s="7" t="str">
        <f>INFORME!D115</f>
        <v>Varonil</v>
      </c>
    </row>
    <row r="116" spans="1:4" x14ac:dyDescent="0.25">
      <c r="A116" s="16">
        <v>110</v>
      </c>
      <c r="B116" s="7" t="str">
        <f>INFORME!B116</f>
        <v>QUETZAL ARCE HERNANDEZ</v>
      </c>
      <c r="C116" s="7" t="str">
        <f>INFORME!E116</f>
        <v>20 - 39 AÑOS</v>
      </c>
      <c r="D116" s="7" t="str">
        <f>INFORME!D116</f>
        <v>Femenil</v>
      </c>
    </row>
    <row r="117" spans="1:4" x14ac:dyDescent="0.25">
      <c r="A117" s="16">
        <v>111</v>
      </c>
      <c r="B117" s="7" t="str">
        <f>INFORME!B117</f>
        <v>RITO GENARO MARTÍNEZ</v>
      </c>
      <c r="C117" s="7" t="str">
        <f>INFORME!E117</f>
        <v>60 AÑOS Y MAYORES</v>
      </c>
      <c r="D117" s="7" t="str">
        <f>INFORME!D117</f>
        <v>Varonil</v>
      </c>
    </row>
    <row r="118" spans="1:4" x14ac:dyDescent="0.25">
      <c r="A118" s="16">
        <v>112</v>
      </c>
      <c r="B118" s="7" t="str">
        <f>INFORME!B118</f>
        <v>RAUL LOPEZ AGUILAR</v>
      </c>
      <c r="C118" s="7" t="str">
        <f>INFORME!E118</f>
        <v>50 - 59 AÑOS</v>
      </c>
      <c r="D118" s="7" t="str">
        <f>INFORME!D118</f>
        <v>Varonil</v>
      </c>
    </row>
    <row r="119" spans="1:4" x14ac:dyDescent="0.25">
      <c r="A119" s="16">
        <v>113</v>
      </c>
      <c r="B119" s="7" t="str">
        <f>INFORME!B119</f>
        <v>ERNESTO VALENZUELA OLIVAS</v>
      </c>
      <c r="C119" s="7" t="str">
        <f>INFORME!E119</f>
        <v>40 - 49 AÑOS</v>
      </c>
      <c r="D119" s="7" t="str">
        <f>INFORME!D119</f>
        <v>Varonil</v>
      </c>
    </row>
    <row r="120" spans="1:4" x14ac:dyDescent="0.25">
      <c r="A120" s="16">
        <v>114</v>
      </c>
      <c r="B120" s="7" t="str">
        <f>INFORME!B120</f>
        <v>DIANA PATRICIA URIBE MONTES</v>
      </c>
      <c r="C120" s="7" t="str">
        <f>INFORME!E120</f>
        <v>40 - 49 AÑOS</v>
      </c>
      <c r="D120" s="7" t="str">
        <f>INFORME!D120</f>
        <v>Femenil</v>
      </c>
    </row>
    <row r="121" spans="1:4" x14ac:dyDescent="0.25">
      <c r="A121" s="16">
        <v>115</v>
      </c>
      <c r="B121" s="7" t="str">
        <f>INFORME!B121</f>
        <v>FRANCISCO JAVIER LEYVA MONTIEL</v>
      </c>
      <c r="C121" s="7" t="str">
        <f>INFORME!E121</f>
        <v>40 - 49 AÑOS</v>
      </c>
      <c r="D121" s="7" t="str">
        <f>INFORME!D121</f>
        <v>Varonil</v>
      </c>
    </row>
    <row r="122" spans="1:4" x14ac:dyDescent="0.25">
      <c r="A122" s="16">
        <v>116</v>
      </c>
      <c r="B122" s="7" t="str">
        <f>INFORME!B122</f>
        <v xml:space="preserve">EDUARDO QUINTERO VALDEZ </v>
      </c>
      <c r="C122" s="7" t="str">
        <f>INFORME!E122</f>
        <v>20 - 39 AÑOS</v>
      </c>
      <c r="D122" s="7" t="str">
        <f>INFORME!D122</f>
        <v>Varonil</v>
      </c>
    </row>
    <row r="123" spans="1:4" x14ac:dyDescent="0.25">
      <c r="A123" s="16">
        <v>117</v>
      </c>
      <c r="B123" s="7" t="str">
        <f>INFORME!B123</f>
        <v>MARIA RUSSO ALVAREZ</v>
      </c>
      <c r="C123" s="7" t="str">
        <f>INFORME!E123</f>
        <v>20 - 39 AÑOS</v>
      </c>
      <c r="D123" s="7" t="str">
        <f>INFORME!D123</f>
        <v>Femenil</v>
      </c>
    </row>
    <row r="124" spans="1:4" x14ac:dyDescent="0.25">
      <c r="A124" s="16">
        <v>118</v>
      </c>
      <c r="B124" s="7" t="str">
        <f>INFORME!B124</f>
        <v>GLORIA LETICIA MOROYOQUI GARCIA</v>
      </c>
      <c r="C124" s="7" t="str">
        <f>INFORME!E124</f>
        <v>40 - 49 AÑOS</v>
      </c>
      <c r="D124" s="7" t="str">
        <f>INFORME!D124</f>
        <v>Femenil</v>
      </c>
    </row>
    <row r="125" spans="1:4" x14ac:dyDescent="0.25">
      <c r="A125" s="16">
        <v>119</v>
      </c>
      <c r="B125" s="7" t="str">
        <f>INFORME!B125</f>
        <v>MARIA BALVANEDA SIARUQUI ALAMEA</v>
      </c>
      <c r="C125" s="7" t="str">
        <f>INFORME!E125</f>
        <v>40 - 49 AÑOS</v>
      </c>
      <c r="D125" s="7" t="str">
        <f>INFORME!D125</f>
        <v>Femenil</v>
      </c>
    </row>
    <row r="126" spans="1:4" x14ac:dyDescent="0.25">
      <c r="A126" s="16">
        <v>120</v>
      </c>
      <c r="B126" s="7" t="str">
        <f>INFORME!B126</f>
        <v>ELIAS URIBE ZÁRATE</v>
      </c>
      <c r="C126" s="7" t="str">
        <f>INFORME!E126</f>
        <v>20 - 39 AÑOS</v>
      </c>
      <c r="D126" s="7" t="str">
        <f>INFORME!D126</f>
        <v>Varonil</v>
      </c>
    </row>
    <row r="127" spans="1:4" x14ac:dyDescent="0.25">
      <c r="A127" s="16">
        <v>121</v>
      </c>
      <c r="B127" s="7" t="str">
        <f>INFORME!B127</f>
        <v>NAYELI MEZA SOLANO</v>
      </c>
      <c r="C127" s="7" t="str">
        <f>INFORME!E127</f>
        <v>20 - 39 AÑOS</v>
      </c>
      <c r="D127" s="7" t="str">
        <f>INFORME!D127</f>
        <v>Femenil</v>
      </c>
    </row>
    <row r="128" spans="1:4" x14ac:dyDescent="0.25">
      <c r="A128" s="16">
        <v>122</v>
      </c>
      <c r="B128" s="7">
        <f>INFORME!B128</f>
        <v>0</v>
      </c>
      <c r="C128" s="7" t="e">
        <f>INFORME!E128</f>
        <v>#N/A</v>
      </c>
      <c r="D128" s="7">
        <f>INFORME!D128</f>
        <v>0</v>
      </c>
    </row>
    <row r="129" spans="1:4" x14ac:dyDescent="0.25">
      <c r="A129" s="16">
        <v>123</v>
      </c>
      <c r="B129" s="7" t="str">
        <f>INFORME!B129</f>
        <v>ROBERTO SOTO COTA</v>
      </c>
      <c r="C129" s="7" t="str">
        <f>INFORME!E129</f>
        <v>50 - 59 AÑOS</v>
      </c>
      <c r="D129" s="7" t="str">
        <f>INFORME!D129</f>
        <v>Varonil</v>
      </c>
    </row>
    <row r="130" spans="1:4" x14ac:dyDescent="0.25">
      <c r="A130" s="16">
        <v>124</v>
      </c>
      <c r="B130" s="7" t="str">
        <f>INFORME!B130</f>
        <v>EFRAIN CHAVEZ GALLARDO</v>
      </c>
      <c r="C130" s="7" t="str">
        <f>INFORME!E130</f>
        <v>40 - 49 AÑOS</v>
      </c>
      <c r="D130" s="7" t="str">
        <f>INFORME!D130</f>
        <v>Varonil</v>
      </c>
    </row>
    <row r="131" spans="1:4" x14ac:dyDescent="0.25">
      <c r="A131" s="16">
        <v>125</v>
      </c>
      <c r="B131" s="7" t="str">
        <f>INFORME!B131</f>
        <v>JESUS ARTURO FIERRO CORONADO</v>
      </c>
      <c r="C131" s="7" t="str">
        <f>INFORME!E131</f>
        <v>20 - 39 AÑOS</v>
      </c>
      <c r="D131" s="7" t="str">
        <f>INFORME!D131</f>
        <v>Varonil</v>
      </c>
    </row>
    <row r="132" spans="1:4" x14ac:dyDescent="0.25">
      <c r="A132" s="16">
        <v>126</v>
      </c>
      <c r="B132" s="7" t="str">
        <f>INFORME!B132</f>
        <v>ROBERTO OCHOA RUELAS</v>
      </c>
      <c r="C132" s="7" t="str">
        <f>INFORME!E132</f>
        <v>20 - 39 AÑOS</v>
      </c>
      <c r="D132" s="7" t="str">
        <f>INFORME!D132</f>
        <v>Varonil</v>
      </c>
    </row>
    <row r="133" spans="1:4" x14ac:dyDescent="0.25">
      <c r="A133" s="16">
        <v>127</v>
      </c>
      <c r="B133" s="7" t="str">
        <f>INFORME!B133</f>
        <v>EDUARDO VEGA GOMEZ</v>
      </c>
      <c r="C133" s="7" t="str">
        <f>INFORME!E133</f>
        <v>20 - 39 AÑOS</v>
      </c>
      <c r="D133" s="7" t="str">
        <f>INFORME!D133</f>
        <v>Varonil</v>
      </c>
    </row>
    <row r="134" spans="1:4" x14ac:dyDescent="0.25">
      <c r="A134" s="16">
        <v>128</v>
      </c>
      <c r="B134" s="7" t="str">
        <f>INFORME!B134</f>
        <v>MYRNA SERRANO MONTENEGRO</v>
      </c>
      <c r="C134" s="7" t="str">
        <f>INFORME!E134</f>
        <v>50 - 59 AÑOS</v>
      </c>
      <c r="D134" s="7" t="str">
        <f>INFORME!D134</f>
        <v>Femenil</v>
      </c>
    </row>
    <row r="135" spans="1:4" x14ac:dyDescent="0.25">
      <c r="A135" s="16">
        <v>129</v>
      </c>
      <c r="B135" s="7" t="str">
        <f>INFORME!B135</f>
        <v>MIGUEL ANGEL TOLEDO BELTRAN</v>
      </c>
      <c r="C135" s="7" t="str">
        <f>INFORME!E135</f>
        <v>20 - 39 AÑOS</v>
      </c>
      <c r="D135" s="7" t="str">
        <f>INFORME!D135</f>
        <v>Varonil</v>
      </c>
    </row>
    <row r="136" spans="1:4" x14ac:dyDescent="0.25">
      <c r="A136" s="16">
        <v>130</v>
      </c>
      <c r="B136" s="7" t="str">
        <f>INFORME!B136</f>
        <v>MARIO MARTINEZ LOYA</v>
      </c>
      <c r="C136" s="7" t="str">
        <f>INFORME!E136</f>
        <v>50 - 59 AÑOS</v>
      </c>
      <c r="D136" s="7" t="str">
        <f>INFORME!D136</f>
        <v>Varonil</v>
      </c>
    </row>
    <row r="137" spans="1:4" x14ac:dyDescent="0.25">
      <c r="A137" s="16">
        <v>131</v>
      </c>
      <c r="B137" s="7" t="str">
        <f>INFORME!B137</f>
        <v>ERICK ESPINOZA VALENZUELA</v>
      </c>
      <c r="C137" s="7" t="str">
        <f>INFORME!E137</f>
        <v>20 - 39 AÑOS</v>
      </c>
      <c r="D137" s="7" t="str">
        <f>INFORME!D137</f>
        <v>Varonil</v>
      </c>
    </row>
    <row r="138" spans="1:4" x14ac:dyDescent="0.25">
      <c r="A138" s="16">
        <v>132</v>
      </c>
      <c r="B138" s="7" t="str">
        <f>INFORME!B138</f>
        <v>JOSE VIDAL CORRALE GERARDO</v>
      </c>
      <c r="C138" s="7" t="str">
        <f>INFORME!E138</f>
        <v>20 - 39 AÑOS</v>
      </c>
      <c r="D138" s="7" t="str">
        <f>INFORME!D138</f>
        <v>Varonil</v>
      </c>
    </row>
    <row r="139" spans="1:4" x14ac:dyDescent="0.25">
      <c r="A139" s="16">
        <v>133</v>
      </c>
      <c r="B139" s="7" t="str">
        <f>INFORME!B139</f>
        <v>GEOVANNY ANDRES CORRAL GERARDO</v>
      </c>
      <c r="C139" s="7" t="str">
        <f>INFORME!E139</f>
        <v>20 - 39 AÑOS</v>
      </c>
      <c r="D139" s="7" t="str">
        <f>INFORME!D139</f>
        <v>Varonil</v>
      </c>
    </row>
    <row r="140" spans="1:4" x14ac:dyDescent="0.25">
      <c r="A140" s="16">
        <v>134</v>
      </c>
      <c r="B140" s="7" t="str">
        <f>INFORME!B140</f>
        <v>PAUL OMAR ALVAREZ FIERRO</v>
      </c>
      <c r="C140" s="7" t="str">
        <f>INFORME!E140</f>
        <v>20 - 39 AÑOS</v>
      </c>
      <c r="D140" s="7" t="str">
        <f>INFORME!D140</f>
        <v>Varonil</v>
      </c>
    </row>
    <row r="141" spans="1:4" x14ac:dyDescent="0.25">
      <c r="A141" s="16">
        <v>135</v>
      </c>
      <c r="B141" s="7" t="str">
        <f>INFORME!B141</f>
        <v>DANIELA RODRIGUEZ GAXIOLA</v>
      </c>
      <c r="C141" s="7" t="str">
        <f>INFORME!E141</f>
        <v>20 - 39 AÑOS</v>
      </c>
      <c r="D141" s="7" t="str">
        <f>INFORME!D141</f>
        <v>Femenil</v>
      </c>
    </row>
    <row r="142" spans="1:4" x14ac:dyDescent="0.25">
      <c r="A142" s="16">
        <v>136</v>
      </c>
      <c r="B142" s="7" t="str">
        <f>INFORME!B142</f>
        <v>CIPRIANO GARCÍA GUTIERREZ</v>
      </c>
      <c r="C142" s="7" t="str">
        <f>INFORME!E142</f>
        <v>50 - 59 AÑOS</v>
      </c>
      <c r="D142" s="7" t="str">
        <f>INFORME!D142</f>
        <v>Varonil</v>
      </c>
    </row>
    <row r="143" spans="1:4" x14ac:dyDescent="0.25">
      <c r="A143" s="16">
        <v>137</v>
      </c>
      <c r="B143" s="7" t="str">
        <f>INFORME!B143</f>
        <v>GUADALUPE ESPINOZA LANDEY</v>
      </c>
      <c r="C143" s="7" t="e">
        <f>INFORME!E143</f>
        <v>#N/A</v>
      </c>
      <c r="D143" s="7">
        <f>INFORME!D143</f>
        <v>0</v>
      </c>
    </row>
    <row r="144" spans="1:4" x14ac:dyDescent="0.25">
      <c r="A144" s="16">
        <v>138</v>
      </c>
      <c r="B144" s="7" t="str">
        <f>INFORME!B144</f>
        <v>INDA ORALIA ATONDO ARMENTA</v>
      </c>
      <c r="C144" s="7" t="e">
        <f>INFORME!E144</f>
        <v>#N/A</v>
      </c>
      <c r="D144" s="7" t="str">
        <f>INFORME!D144</f>
        <v>Femenil</v>
      </c>
    </row>
    <row r="145" spans="1:4" x14ac:dyDescent="0.25">
      <c r="A145" s="16">
        <v>139</v>
      </c>
      <c r="B145" s="7" t="str">
        <f>INFORME!B145</f>
        <v>ROBERTO URIAS ESPINOZA</v>
      </c>
      <c r="C145" s="7" t="e">
        <f>INFORME!E145</f>
        <v>#N/A</v>
      </c>
      <c r="D145" s="7" t="str">
        <f>INFORME!D145</f>
        <v>Varonil</v>
      </c>
    </row>
    <row r="146" spans="1:4" x14ac:dyDescent="0.25">
      <c r="A146" s="16">
        <v>140</v>
      </c>
      <c r="B146" s="7" t="str">
        <f>INFORME!B146</f>
        <v>RIGOBERTO ARMENTA ESPINOZA</v>
      </c>
      <c r="C146" s="7" t="e">
        <f>INFORME!E146</f>
        <v>#N/A</v>
      </c>
      <c r="D146" s="7" t="str">
        <f>INFORME!D146</f>
        <v>Varonil</v>
      </c>
    </row>
    <row r="147" spans="1:4" x14ac:dyDescent="0.25">
      <c r="A147" s="16">
        <v>141</v>
      </c>
      <c r="B147" s="7" t="str">
        <f>INFORME!B147</f>
        <v>DORA TRASVIÑA GALAVIZ</v>
      </c>
      <c r="C147" s="7" t="str">
        <f>INFORME!E147</f>
        <v>50 - 59 AÑOS</v>
      </c>
      <c r="D147" s="7" t="str">
        <f>INFORME!D147</f>
        <v>Femenil</v>
      </c>
    </row>
    <row r="148" spans="1:4" x14ac:dyDescent="0.25">
      <c r="A148" s="16">
        <v>142</v>
      </c>
      <c r="B148" s="7" t="str">
        <f>INFORME!B148</f>
        <v>ADELA DORADO MORENO</v>
      </c>
      <c r="C148" s="7" t="str">
        <f>INFORME!E148</f>
        <v>20 - 39 AÑOS</v>
      </c>
      <c r="D148" s="7" t="str">
        <f>INFORME!D148</f>
        <v>Femenil</v>
      </c>
    </row>
    <row r="149" spans="1:4" x14ac:dyDescent="0.25">
      <c r="A149" s="16">
        <v>143</v>
      </c>
      <c r="B149" s="7" t="str">
        <f>INFORME!B149</f>
        <v>JESUS RICARDO FIGUEROA CESEÑA</v>
      </c>
      <c r="C149" s="7" t="str">
        <f>INFORME!E149</f>
        <v>20 - 39 AÑOS</v>
      </c>
      <c r="D149" s="7" t="str">
        <f>INFORME!D149</f>
        <v>Varonil</v>
      </c>
    </row>
    <row r="150" spans="1:4" x14ac:dyDescent="0.25">
      <c r="A150" s="16">
        <v>144</v>
      </c>
      <c r="B150" s="7" t="str">
        <f>INFORME!B150</f>
        <v>ORALIA MEREDYTH ALVAREZ ROBLES</v>
      </c>
      <c r="C150" s="7" t="str">
        <f>INFORME!E150</f>
        <v>15 - 19 AÑOS</v>
      </c>
      <c r="D150" s="7" t="str">
        <f>INFORME!D150</f>
        <v>Femenil</v>
      </c>
    </row>
    <row r="151" spans="1:4" x14ac:dyDescent="0.25">
      <c r="A151" s="16">
        <v>145</v>
      </c>
      <c r="B151" s="7" t="str">
        <f>INFORME!B151</f>
        <v>MARIA SIBRIAN</v>
      </c>
      <c r="C151" s="7" t="str">
        <f>INFORME!E151</f>
        <v>20 - 39 AÑOS</v>
      </c>
      <c r="D151" s="7" t="str">
        <f>INFORME!D151</f>
        <v>Femenil</v>
      </c>
    </row>
    <row r="152" spans="1:4" x14ac:dyDescent="0.25">
      <c r="A152" s="16">
        <v>146</v>
      </c>
      <c r="B152" s="7" t="str">
        <f>INFORME!B152</f>
        <v>MIRTHA CECILIA OLAIS NEYOY</v>
      </c>
      <c r="C152" s="7" t="str">
        <f>INFORME!E152</f>
        <v>40 - 49 AÑOS</v>
      </c>
      <c r="D152" s="7" t="str">
        <f>INFORME!D152</f>
        <v>Femenil</v>
      </c>
    </row>
    <row r="153" spans="1:4" x14ac:dyDescent="0.25">
      <c r="A153" s="16">
        <v>147</v>
      </c>
      <c r="B153" s="7" t="str">
        <f>INFORME!B153</f>
        <v>EPIFANIO CASTRO LÓPEZ</v>
      </c>
      <c r="C153" s="7" t="str">
        <f>INFORME!E153</f>
        <v>50 - 59 AÑOS</v>
      </c>
      <c r="D153" s="7" t="str">
        <f>INFORME!D153</f>
        <v>Varonil</v>
      </c>
    </row>
    <row r="154" spans="1:4" x14ac:dyDescent="0.25">
      <c r="A154" s="16">
        <v>148</v>
      </c>
      <c r="B154" s="7" t="str">
        <f>INFORME!B154</f>
        <v>VERONICA VILLICAÑA</v>
      </c>
      <c r="C154" s="7" t="str">
        <f>INFORME!E154</f>
        <v>40 - 49 AÑOS</v>
      </c>
      <c r="D154" s="7" t="str">
        <f>INFORME!D154</f>
        <v>Femenil</v>
      </c>
    </row>
    <row r="155" spans="1:4" x14ac:dyDescent="0.25">
      <c r="A155" s="16">
        <v>149</v>
      </c>
      <c r="B155" s="7" t="str">
        <f>INFORME!B155</f>
        <v>JOSE FRANCISCO AGUILAR SOTO</v>
      </c>
      <c r="C155" s="7" t="str">
        <f>INFORME!E155</f>
        <v>50 - 59 AÑOS</v>
      </c>
      <c r="D155" s="7" t="str">
        <f>INFORME!D155</f>
        <v>Varonil</v>
      </c>
    </row>
    <row r="156" spans="1:4" x14ac:dyDescent="0.25">
      <c r="A156" s="16">
        <v>150</v>
      </c>
      <c r="B156" s="7" t="str">
        <f>INFORME!B156</f>
        <v>CAROLA HARO IBARRA</v>
      </c>
      <c r="C156" s="7" t="str">
        <f>INFORME!E156</f>
        <v>20 - 39 AÑOS</v>
      </c>
      <c r="D156" s="7" t="str">
        <f>INFORME!D156</f>
        <v>Femenil</v>
      </c>
    </row>
    <row r="157" spans="1:4" x14ac:dyDescent="0.25">
      <c r="A157" s="16">
        <v>151</v>
      </c>
      <c r="B157" s="7" t="str">
        <f>INFORME!B157</f>
        <v>LUIS FELIPE VILLEGAS CASTAÑEDA</v>
      </c>
      <c r="C157" s="7" t="str">
        <f>INFORME!E157</f>
        <v>20 - 39 AÑOS</v>
      </c>
      <c r="D157" s="7" t="str">
        <f>INFORME!D157</f>
        <v>Varonil</v>
      </c>
    </row>
    <row r="158" spans="1:4" x14ac:dyDescent="0.25">
      <c r="A158" s="16">
        <v>152</v>
      </c>
      <c r="B158" s="7" t="str">
        <f>INFORME!B158</f>
        <v>CARLOS RAÚL MURILLO ROMERO</v>
      </c>
      <c r="C158" s="7" t="str">
        <f>INFORME!E158</f>
        <v>40 - 49 AÑOS</v>
      </c>
      <c r="D158" s="7" t="str">
        <f>INFORME!D158</f>
        <v>Varonil</v>
      </c>
    </row>
    <row r="159" spans="1:4" x14ac:dyDescent="0.25">
      <c r="A159" s="16">
        <v>153</v>
      </c>
      <c r="B159" s="7" t="str">
        <f>INFORME!B159</f>
        <v>SUCCI BOHON DE MENDOZA</v>
      </c>
      <c r="C159" s="7" t="str">
        <f>INFORME!E159</f>
        <v>20 - 39 AÑOS</v>
      </c>
      <c r="D159" s="7" t="str">
        <f>INFORME!D159</f>
        <v>Femenil</v>
      </c>
    </row>
    <row r="160" spans="1:4" x14ac:dyDescent="0.25">
      <c r="A160" s="16">
        <v>154</v>
      </c>
      <c r="B160" s="7" t="str">
        <f>INFORME!B160</f>
        <v>MIGUEL ANGEL ACOSTA QUIROZ</v>
      </c>
      <c r="C160" s="7" t="str">
        <f>INFORME!E160</f>
        <v>20 - 39 AÑOS</v>
      </c>
      <c r="D160" s="7" t="str">
        <f>INFORME!D160</f>
        <v>Varonil</v>
      </c>
    </row>
    <row r="161" spans="1:4" x14ac:dyDescent="0.25">
      <c r="A161" s="16">
        <v>155</v>
      </c>
      <c r="B161" s="7" t="str">
        <f>INFORME!B161</f>
        <v>FILIBERTO LOZOYA VERDUZCO</v>
      </c>
      <c r="C161" s="7" t="str">
        <f>INFORME!E161</f>
        <v>20 - 39 AÑOS</v>
      </c>
      <c r="D161" s="7" t="str">
        <f>INFORME!D161</f>
        <v>Varonil</v>
      </c>
    </row>
    <row r="162" spans="1:4" x14ac:dyDescent="0.25">
      <c r="A162" s="16">
        <v>156</v>
      </c>
      <c r="B162" s="7" t="str">
        <f>INFORME!B162</f>
        <v>RAMIRO ALEJANDRO ROCHA RUIZ</v>
      </c>
      <c r="C162" s="7" t="str">
        <f>INFORME!E162</f>
        <v>15 - 19 AÑOS</v>
      </c>
      <c r="D162" s="7" t="str">
        <f>INFORME!D162</f>
        <v>Varonil</v>
      </c>
    </row>
    <row r="163" spans="1:4" x14ac:dyDescent="0.25">
      <c r="A163" s="16">
        <v>157</v>
      </c>
      <c r="B163" s="7" t="str">
        <f>INFORME!B163</f>
        <v>JOSE RAMON CANTU DUARTE</v>
      </c>
      <c r="C163" s="7" t="str">
        <f>INFORME!E163</f>
        <v>20 - 39 AÑOS</v>
      </c>
      <c r="D163" s="7" t="str">
        <f>INFORME!D163</f>
        <v>Varonil</v>
      </c>
    </row>
    <row r="164" spans="1:4" x14ac:dyDescent="0.25">
      <c r="A164" s="16">
        <v>158</v>
      </c>
      <c r="B164" s="7" t="str">
        <f>INFORME!B164</f>
        <v>JOSUÉ GÁLVEZ LÓPEZ</v>
      </c>
      <c r="C164" s="7" t="str">
        <f>INFORME!E164</f>
        <v>20 - 39 AÑOS</v>
      </c>
      <c r="D164" s="7" t="str">
        <f>INFORME!D164</f>
        <v>Varonil</v>
      </c>
    </row>
    <row r="165" spans="1:4" x14ac:dyDescent="0.25">
      <c r="A165" s="16">
        <v>159</v>
      </c>
      <c r="B165" s="7" t="str">
        <f>INFORME!B165</f>
        <v>CLAUDIO ALBERU VARONA</v>
      </c>
      <c r="C165" s="7" t="str">
        <f>INFORME!E165</f>
        <v>40 - 49 AÑOS</v>
      </c>
      <c r="D165" s="7" t="str">
        <f>INFORME!D165</f>
        <v>Varonil</v>
      </c>
    </row>
    <row r="166" spans="1:4" x14ac:dyDescent="0.25">
      <c r="A166" s="16">
        <v>160</v>
      </c>
      <c r="B166" s="7" t="str">
        <f>INFORME!B166</f>
        <v>MARTHA CECILIA HUMARÁN ROSAS</v>
      </c>
      <c r="C166" s="7" t="str">
        <f>INFORME!E166</f>
        <v>40 - 49 AÑOS</v>
      </c>
      <c r="D166" s="7" t="str">
        <f>INFORME!D166</f>
        <v>Femenil</v>
      </c>
    </row>
    <row r="167" spans="1:4" x14ac:dyDescent="0.25">
      <c r="A167" s="16">
        <v>161</v>
      </c>
      <c r="B167" s="7" t="str">
        <f>INFORME!B167</f>
        <v>JAQUELINE PADILLA</v>
      </c>
      <c r="C167" s="7" t="str">
        <f>INFORME!E167</f>
        <v>40 - 49 AÑOS</v>
      </c>
      <c r="D167" s="7" t="str">
        <f>INFORME!D167</f>
        <v>Femenil</v>
      </c>
    </row>
    <row r="168" spans="1:4" x14ac:dyDescent="0.25">
      <c r="A168" s="16">
        <v>162</v>
      </c>
      <c r="B168" s="7" t="str">
        <f>INFORME!B168</f>
        <v>AARONA LEYVA CERVANTES</v>
      </c>
      <c r="C168" s="7" t="str">
        <f>INFORME!E168</f>
        <v>50 - 59 AÑOS</v>
      </c>
      <c r="D168" s="7" t="str">
        <f>INFORME!D168</f>
        <v>Femenil</v>
      </c>
    </row>
    <row r="169" spans="1:4" x14ac:dyDescent="0.25">
      <c r="A169" s="16">
        <v>163</v>
      </c>
      <c r="B169" s="7" t="str">
        <f>INFORME!B169</f>
        <v>MONICA VARGAS ACOSTA</v>
      </c>
      <c r="C169" s="7" t="str">
        <f>INFORME!E169</f>
        <v>40 - 49 AÑOS</v>
      </c>
      <c r="D169" s="7" t="str">
        <f>INFORME!D169</f>
        <v>Femenil</v>
      </c>
    </row>
    <row r="170" spans="1:4" x14ac:dyDescent="0.25">
      <c r="A170" s="16">
        <v>164</v>
      </c>
      <c r="B170" s="7" t="str">
        <f>INFORME!B170</f>
        <v>MARISSA CASTRO SANCHEZ</v>
      </c>
      <c r="C170" s="7" t="str">
        <f>INFORME!E170</f>
        <v>40 - 49 AÑOS</v>
      </c>
      <c r="D170" s="7" t="str">
        <f>INFORME!D170</f>
        <v>Femenil</v>
      </c>
    </row>
    <row r="171" spans="1:4" x14ac:dyDescent="0.25">
      <c r="A171" s="16">
        <v>165</v>
      </c>
      <c r="B171" s="7" t="str">
        <f>INFORME!B171</f>
        <v>VICTOR HUGO GAMERO MEDINA</v>
      </c>
      <c r="C171" s="7" t="str">
        <f>INFORME!E171</f>
        <v>20 - 39 AÑOS</v>
      </c>
      <c r="D171" s="7" t="str">
        <f>INFORME!D171</f>
        <v>Varonil</v>
      </c>
    </row>
    <row r="172" spans="1:4" x14ac:dyDescent="0.25">
      <c r="A172" s="16">
        <v>166</v>
      </c>
      <c r="B172" s="7" t="str">
        <f>INFORME!B172</f>
        <v>JAIME IBARRA CAMIADE</v>
      </c>
      <c r="C172" s="7" t="str">
        <f>INFORME!E172</f>
        <v>40 - 49 AÑOS</v>
      </c>
      <c r="D172" s="7" t="str">
        <f>INFORME!D172</f>
        <v>Varonil</v>
      </c>
    </row>
    <row r="173" spans="1:4" x14ac:dyDescent="0.25">
      <c r="A173" s="16">
        <v>167</v>
      </c>
      <c r="B173" s="7" t="str">
        <f>INFORME!B173</f>
        <v>JAIME SARACHO FELIX</v>
      </c>
      <c r="C173" s="7" t="str">
        <f>INFORME!E173</f>
        <v>20 - 39 AÑOS</v>
      </c>
      <c r="D173" s="7" t="str">
        <f>INFORME!D173</f>
        <v>Varonil</v>
      </c>
    </row>
    <row r="174" spans="1:4" x14ac:dyDescent="0.25">
      <c r="A174" s="16">
        <v>168</v>
      </c>
      <c r="B174" s="7" t="str">
        <f>INFORME!B174</f>
        <v>FERNANDA CRUZ VELDERRAIN</v>
      </c>
      <c r="C174" s="7" t="str">
        <f>INFORME!E174</f>
        <v>20 - 39 AÑOS</v>
      </c>
      <c r="D174" s="7" t="str">
        <f>INFORME!D174</f>
        <v>Femenil</v>
      </c>
    </row>
    <row r="175" spans="1:4" x14ac:dyDescent="0.25">
      <c r="A175" s="16">
        <v>169</v>
      </c>
      <c r="B175" s="7" t="str">
        <f>INFORME!B175</f>
        <v>ADRIANA CHVIRA JAUREGUI</v>
      </c>
      <c r="C175" s="7" t="str">
        <f>INFORME!E175</f>
        <v>40 - 49 AÑOS</v>
      </c>
      <c r="D175" s="7" t="str">
        <f>INFORME!D175</f>
        <v>Femenil</v>
      </c>
    </row>
    <row r="176" spans="1:4" x14ac:dyDescent="0.25">
      <c r="A176" s="16">
        <v>170</v>
      </c>
      <c r="B176" s="7" t="str">
        <f>INFORME!B176</f>
        <v>AIDE FERNANDEZ SUAREZ</v>
      </c>
      <c r="C176" s="7" t="str">
        <f>INFORME!E176</f>
        <v>20 - 39 AÑOS</v>
      </c>
      <c r="D176" s="7" t="str">
        <f>INFORME!D176</f>
        <v>Femenil</v>
      </c>
    </row>
    <row r="177" spans="1:4" x14ac:dyDescent="0.25">
      <c r="A177" s="16">
        <v>171</v>
      </c>
      <c r="B177" s="7" t="str">
        <f>INFORME!B177</f>
        <v>RAMON ANTONIO ROMAN LOPEZ</v>
      </c>
      <c r="C177" s="7" t="str">
        <f>INFORME!E177</f>
        <v>20 - 39 AÑOS</v>
      </c>
      <c r="D177" s="7" t="str">
        <f>INFORME!D177</f>
        <v>Varonil</v>
      </c>
    </row>
    <row r="178" spans="1:4" x14ac:dyDescent="0.25">
      <c r="A178" s="16">
        <v>172</v>
      </c>
      <c r="B178" s="7" t="str">
        <f>INFORME!B178</f>
        <v>ESTHER SUSANA ROMAN FERNANDEZ</v>
      </c>
      <c r="C178" s="7" t="str">
        <f>INFORME!E178</f>
        <v>MENORES DE 15 AÑOS</v>
      </c>
      <c r="D178" s="7" t="str">
        <f>INFORME!D178</f>
        <v>Femenil</v>
      </c>
    </row>
    <row r="179" spans="1:4" x14ac:dyDescent="0.25">
      <c r="A179" s="16">
        <v>173</v>
      </c>
      <c r="B179" s="7" t="str">
        <f>INFORME!B179</f>
        <v>NAITZE LOPEZ PEREZ</v>
      </c>
      <c r="C179" s="7" t="str">
        <f>INFORME!E179</f>
        <v>20 - 39 AÑOS</v>
      </c>
      <c r="D179" s="7" t="str">
        <f>INFORME!D179</f>
        <v>Femenil</v>
      </c>
    </row>
    <row r="180" spans="1:4" x14ac:dyDescent="0.25">
      <c r="A180" s="16">
        <v>174</v>
      </c>
      <c r="B180" s="7" t="str">
        <f>INFORME!B180</f>
        <v>LUIS GERRARDO MANRRIQUE LÓPEZ</v>
      </c>
      <c r="C180" s="7" t="str">
        <f>INFORME!E180</f>
        <v>40 - 49 AÑOS</v>
      </c>
      <c r="D180" s="7" t="str">
        <f>INFORME!D180</f>
        <v>Femenil</v>
      </c>
    </row>
    <row r="181" spans="1:4" x14ac:dyDescent="0.25">
      <c r="A181" s="16">
        <v>175</v>
      </c>
      <c r="B181" s="7" t="str">
        <f>INFORME!B181</f>
        <v>VIRGINIA JACINTO GAMEZ</v>
      </c>
      <c r="C181" s="7" t="str">
        <f>INFORME!E181</f>
        <v>15 - 19 AÑOS</v>
      </c>
      <c r="D181" s="7" t="str">
        <f>INFORME!D181</f>
        <v>Femenil</v>
      </c>
    </row>
    <row r="182" spans="1:4" x14ac:dyDescent="0.25">
      <c r="A182" s="16">
        <v>176</v>
      </c>
      <c r="B182" s="7" t="str">
        <f>INFORME!B182</f>
        <v>OSWALDO ARTURO ARMENTILLA PEREA</v>
      </c>
      <c r="C182" s="7" t="str">
        <f>INFORME!E182</f>
        <v>50 - 59 AÑOS</v>
      </c>
      <c r="D182" s="7" t="str">
        <f>INFORME!D182</f>
        <v>Varonil</v>
      </c>
    </row>
    <row r="183" spans="1:4" x14ac:dyDescent="0.25">
      <c r="A183" s="16">
        <v>177</v>
      </c>
      <c r="B183" s="7" t="str">
        <f>INFORME!B183</f>
        <v>JESUS HUMBERTO JUAREZ MAZO</v>
      </c>
      <c r="C183" s="7" t="str">
        <f>INFORME!E183</f>
        <v>20 - 39 AÑOS</v>
      </c>
      <c r="D183" s="7" t="str">
        <f>INFORME!D183</f>
        <v>Varonil</v>
      </c>
    </row>
    <row r="184" spans="1:4" x14ac:dyDescent="0.25">
      <c r="A184" s="16">
        <v>178</v>
      </c>
      <c r="B184" s="7" t="str">
        <f>INFORME!B184</f>
        <v>ARTURO DANIEL GARIBAI GONZALEZ</v>
      </c>
      <c r="C184" s="7" t="str">
        <f>INFORME!E184</f>
        <v>15 - 19 AÑOS</v>
      </c>
      <c r="D184" s="7" t="str">
        <f>INFORME!D184</f>
        <v>Varonil</v>
      </c>
    </row>
    <row r="185" spans="1:4" x14ac:dyDescent="0.25">
      <c r="A185" s="16">
        <v>179</v>
      </c>
      <c r="B185" s="7" t="str">
        <f>INFORME!B185</f>
        <v>MIGUEL EDUARDO RODRIGUEZ LOPEZ</v>
      </c>
      <c r="C185" s="7" t="str">
        <f>INFORME!E185</f>
        <v>15 - 19 AÑOS</v>
      </c>
      <c r="D185" s="7" t="str">
        <f>INFORME!D185</f>
        <v>Varonil</v>
      </c>
    </row>
    <row r="186" spans="1:4" x14ac:dyDescent="0.25">
      <c r="A186" s="16">
        <v>180</v>
      </c>
      <c r="B186" s="7" t="str">
        <f>INFORME!B186</f>
        <v>ISAAC VILLAVICENCIO SANTOS</v>
      </c>
      <c r="C186" s="7" t="str">
        <f>INFORME!E186</f>
        <v>40 - 49 AÑOS</v>
      </c>
      <c r="D186" s="7" t="str">
        <f>INFORME!D186</f>
        <v>Varonil</v>
      </c>
    </row>
    <row r="187" spans="1:4" x14ac:dyDescent="0.25">
      <c r="A187" s="16">
        <v>181</v>
      </c>
      <c r="B187" s="7" t="str">
        <f>INFORME!B187</f>
        <v>SANTANA MARQUEZ RUIZ</v>
      </c>
      <c r="C187" s="7" t="str">
        <f>INFORME!E187</f>
        <v>50 - 59 AÑOS</v>
      </c>
      <c r="D187" s="7" t="str">
        <f>INFORME!D187</f>
        <v>Varonil</v>
      </c>
    </row>
    <row r="188" spans="1:4" x14ac:dyDescent="0.25">
      <c r="A188" s="16">
        <v>182</v>
      </c>
      <c r="B188" s="7" t="str">
        <f>INFORME!B188</f>
        <v>JUAN PABLO CHAVEZ GAXIOLA</v>
      </c>
      <c r="C188" s="7" t="str">
        <f>INFORME!E188</f>
        <v>20 - 39 AÑOS</v>
      </c>
      <c r="D188" s="7" t="str">
        <f>INFORME!D188</f>
        <v>Varonil</v>
      </c>
    </row>
    <row r="189" spans="1:4" x14ac:dyDescent="0.25">
      <c r="A189" s="16">
        <v>183</v>
      </c>
      <c r="B189" s="7" t="str">
        <f>INFORME!B189</f>
        <v>NAVOR RIVERA GERMÁN</v>
      </c>
      <c r="C189" s="7" t="str">
        <f>INFORME!E189</f>
        <v>50 - 59 AÑOS</v>
      </c>
      <c r="D189" s="7" t="str">
        <f>INFORME!D189</f>
        <v>Varonil</v>
      </c>
    </row>
    <row r="190" spans="1:4" x14ac:dyDescent="0.25">
      <c r="A190" s="16">
        <v>184</v>
      </c>
      <c r="B190" s="7" t="str">
        <f>INFORME!B190</f>
        <v>MIGUEL ANGEL MARTINEZ COTA</v>
      </c>
      <c r="C190" s="7" t="str">
        <f>INFORME!E190</f>
        <v>40 - 49 AÑOS</v>
      </c>
      <c r="D190" s="7" t="str">
        <f>INFORME!D190</f>
        <v>Varonil</v>
      </c>
    </row>
    <row r="191" spans="1:4" x14ac:dyDescent="0.25">
      <c r="A191" s="16">
        <v>185</v>
      </c>
      <c r="B191" s="7" t="str">
        <f>INFORME!B191</f>
        <v>MARCO GUERRERO MARTINEZ</v>
      </c>
      <c r="C191" s="7" t="str">
        <f>INFORME!E191</f>
        <v>40 - 49 AÑOS</v>
      </c>
      <c r="D191" s="7" t="str">
        <f>INFORME!D191</f>
        <v>Varonil</v>
      </c>
    </row>
    <row r="192" spans="1:4" x14ac:dyDescent="0.25">
      <c r="A192" s="16">
        <v>186</v>
      </c>
      <c r="B192" s="7" t="str">
        <f>INFORME!B192</f>
        <v>ZULEIKA YAJAIRA DOMINGUEZ CAMEZ</v>
      </c>
      <c r="C192" s="7" t="str">
        <f>INFORME!E192</f>
        <v>20 - 39 AÑOS</v>
      </c>
      <c r="D192" s="7" t="str">
        <f>INFORME!D192</f>
        <v>Femenil</v>
      </c>
    </row>
    <row r="193" spans="1:4" x14ac:dyDescent="0.25">
      <c r="A193" s="16">
        <v>187</v>
      </c>
      <c r="B193" s="7" t="str">
        <f>INFORME!B193</f>
        <v>NATALIA VALENZUELA RODRIGUEZ</v>
      </c>
      <c r="C193" s="7" t="str">
        <f>INFORME!E193</f>
        <v>50 - 59 AÑOS</v>
      </c>
      <c r="D193" s="7" t="str">
        <f>INFORME!D193</f>
        <v>Femenil</v>
      </c>
    </row>
    <row r="194" spans="1:4" x14ac:dyDescent="0.25">
      <c r="A194" s="16">
        <v>188</v>
      </c>
      <c r="B194" s="7" t="str">
        <f>INFORME!B194</f>
        <v>ALIASIB ZAMORA APODACA</v>
      </c>
      <c r="C194" s="7" t="str">
        <f>INFORME!E194</f>
        <v>20 - 39 AÑOS</v>
      </c>
      <c r="D194" s="7" t="str">
        <f>INFORME!D194</f>
        <v>Varonil</v>
      </c>
    </row>
    <row r="195" spans="1:4" x14ac:dyDescent="0.25">
      <c r="A195" s="16">
        <v>189</v>
      </c>
      <c r="B195" s="7" t="str">
        <f>INFORME!B195</f>
        <v>JOEL SOTOMAYOR BOJORQUEZ</v>
      </c>
      <c r="C195" s="7" t="str">
        <f>INFORME!E195</f>
        <v>40 - 49 AÑOS</v>
      </c>
      <c r="D195" s="7" t="str">
        <f>INFORME!D195</f>
        <v>Varonil</v>
      </c>
    </row>
    <row r="196" spans="1:4" x14ac:dyDescent="0.25">
      <c r="A196" s="16">
        <v>190</v>
      </c>
      <c r="B196" s="7" t="str">
        <f>INFORME!B196</f>
        <v>GUILLERMO MANUEL GONZALEZ MORA</v>
      </c>
      <c r="C196" s="7" t="str">
        <f>INFORME!E196</f>
        <v>50 - 59 AÑOS</v>
      </c>
      <c r="D196" s="7" t="str">
        <f>INFORME!D196</f>
        <v>Varonil</v>
      </c>
    </row>
    <row r="197" spans="1:4" x14ac:dyDescent="0.25">
      <c r="A197" s="16">
        <v>191</v>
      </c>
      <c r="B197" s="7" t="str">
        <f>INFORME!B197</f>
        <v>TANIA CITLALLY GONZALEZ ROSAS</v>
      </c>
      <c r="C197" s="7" t="str">
        <f>INFORME!E197</f>
        <v>20 - 39 AÑOS</v>
      </c>
      <c r="D197" s="7" t="str">
        <f>INFORME!D197</f>
        <v>Femenil</v>
      </c>
    </row>
    <row r="198" spans="1:4" x14ac:dyDescent="0.25">
      <c r="A198" s="16">
        <v>192</v>
      </c>
      <c r="B198" s="7" t="str">
        <f>INFORME!B198</f>
        <v>MARCO ANTONIO GALAVIZ HERNANDEZ</v>
      </c>
      <c r="C198" s="7" t="str">
        <f>INFORME!E198</f>
        <v>40 - 49 AÑOS</v>
      </c>
      <c r="D198" s="7" t="str">
        <f>INFORME!D198</f>
        <v>Varonil</v>
      </c>
    </row>
    <row r="199" spans="1:4" x14ac:dyDescent="0.25">
      <c r="A199" s="16">
        <v>193</v>
      </c>
      <c r="B199" s="7" t="str">
        <f>INFORME!B199</f>
        <v>JOSÉ FRANCISCO NÚÑEZ GÓMEZ</v>
      </c>
      <c r="C199" s="7" t="str">
        <f>INFORME!E199</f>
        <v>20 - 39 AÑOS</v>
      </c>
      <c r="D199" s="7" t="str">
        <f>INFORME!D199</f>
        <v>Femenil</v>
      </c>
    </row>
    <row r="200" spans="1:4" x14ac:dyDescent="0.25">
      <c r="A200" s="16">
        <v>194</v>
      </c>
      <c r="B200" s="7" t="str">
        <f>INFORME!B200</f>
        <v>COSME DAMIAN GARZA MARTINEZ</v>
      </c>
      <c r="C200" s="7" t="str">
        <f>INFORME!E200</f>
        <v>50 - 59 AÑOS</v>
      </c>
      <c r="D200" s="7" t="str">
        <f>INFORME!D200</f>
        <v>Varonil</v>
      </c>
    </row>
    <row r="201" spans="1:4" x14ac:dyDescent="0.25">
      <c r="A201" s="16">
        <v>195</v>
      </c>
      <c r="B201" s="7" t="str">
        <f>INFORME!B201</f>
        <v>HUMBERTOO FELIX RUIZ</v>
      </c>
      <c r="C201" s="7" t="str">
        <f>INFORME!E201</f>
        <v>50 - 59 AÑOS</v>
      </c>
      <c r="D201" s="7" t="str">
        <f>INFORME!D201</f>
        <v>Varonil</v>
      </c>
    </row>
    <row r="202" spans="1:4" x14ac:dyDescent="0.25">
      <c r="A202" s="16">
        <v>196</v>
      </c>
      <c r="B202" s="7" t="str">
        <f>INFORME!B202</f>
        <v>LAURA LUCILL SALCIDO AGUILAR</v>
      </c>
      <c r="C202" s="7" t="str">
        <f>INFORME!E202</f>
        <v>20 - 39 AÑOS</v>
      </c>
      <c r="D202" s="7" t="str">
        <f>INFORME!D202</f>
        <v>Femenil</v>
      </c>
    </row>
    <row r="203" spans="1:4" x14ac:dyDescent="0.25">
      <c r="A203" s="16">
        <v>197</v>
      </c>
      <c r="B203" s="7" t="str">
        <f>INFORME!B203</f>
        <v>HERMES MACIAS REYES</v>
      </c>
      <c r="C203" s="7" t="str">
        <f>INFORME!E203</f>
        <v>20 - 39 AÑOS</v>
      </c>
      <c r="D203" s="7" t="str">
        <f>INFORME!D203</f>
        <v>Varonil</v>
      </c>
    </row>
    <row r="204" spans="1:4" x14ac:dyDescent="0.25">
      <c r="A204" s="16">
        <v>198</v>
      </c>
      <c r="B204" s="7" t="str">
        <f>INFORME!B204</f>
        <v>AIDE AVILÉS ANAYA</v>
      </c>
      <c r="C204" s="7" t="str">
        <f>INFORME!E204</f>
        <v>50 - 59 AÑOS</v>
      </c>
      <c r="D204" s="7" t="str">
        <f>INFORME!D204</f>
        <v>Femenil</v>
      </c>
    </row>
    <row r="205" spans="1:4" x14ac:dyDescent="0.25">
      <c r="A205" s="16">
        <v>199</v>
      </c>
      <c r="B205" s="7" t="str">
        <f>INFORME!B205</f>
        <v>JORGE ANGULO ANGULO</v>
      </c>
      <c r="C205" s="7" t="str">
        <f>INFORME!E205</f>
        <v>50 - 59 AÑOS</v>
      </c>
      <c r="D205" s="7" t="str">
        <f>INFORME!D205</f>
        <v>Varonil</v>
      </c>
    </row>
    <row r="206" spans="1:4" x14ac:dyDescent="0.25">
      <c r="A206" s="16">
        <v>200</v>
      </c>
      <c r="B206" s="7" t="str">
        <f>INFORME!B206</f>
        <v>HINOJOSA JESUS GAMBOA</v>
      </c>
      <c r="C206" s="7" t="str">
        <f>INFORME!E206</f>
        <v>60 AÑOS Y MAYORES</v>
      </c>
      <c r="D206" s="7" t="str">
        <f>INFORME!D206</f>
        <v>Varonil</v>
      </c>
    </row>
    <row r="207" spans="1:4" x14ac:dyDescent="0.25">
      <c r="A207" s="16">
        <v>201</v>
      </c>
      <c r="B207" s="7" t="str">
        <f>INFORME!B207</f>
        <v>ERNESTO TERÁN ENRIQUEZ</v>
      </c>
      <c r="C207" s="7" t="str">
        <f>INFORME!E207</f>
        <v>50 - 59 AÑOS</v>
      </c>
      <c r="D207" s="7" t="str">
        <f>INFORME!D207</f>
        <v>Varonil</v>
      </c>
    </row>
    <row r="208" spans="1:4" x14ac:dyDescent="0.25">
      <c r="A208" s="16">
        <v>202</v>
      </c>
      <c r="B208" s="7">
        <f>INFORME!B208</f>
        <v>0</v>
      </c>
      <c r="C208" s="7" t="e">
        <f>INFORME!E208</f>
        <v>#N/A</v>
      </c>
      <c r="D208" s="7">
        <f>INFORME!D208</f>
        <v>0</v>
      </c>
    </row>
    <row r="209" spans="1:4" x14ac:dyDescent="0.25">
      <c r="A209" s="16">
        <v>203</v>
      </c>
      <c r="B209" s="7" t="str">
        <f>INFORME!B209</f>
        <v>ARNOLDO GALINDO CASTRO</v>
      </c>
      <c r="C209" s="7" t="str">
        <f>INFORME!E209</f>
        <v>20 - 39 AÑOS</v>
      </c>
      <c r="D209" s="7" t="str">
        <f>INFORME!D209</f>
        <v>Varonil</v>
      </c>
    </row>
    <row r="210" spans="1:4" x14ac:dyDescent="0.25">
      <c r="A210" s="16">
        <v>204</v>
      </c>
      <c r="B210" s="7" t="str">
        <f>INFORME!B210</f>
        <v>CLAUDIA LETICIA RAMIREZ HERNANDEZ</v>
      </c>
      <c r="C210" s="7" t="str">
        <f>INFORME!E210</f>
        <v>20 - 39 AÑOS</v>
      </c>
      <c r="D210" s="7" t="str">
        <f>INFORME!D210</f>
        <v>Femenil</v>
      </c>
    </row>
    <row r="211" spans="1:4" x14ac:dyDescent="0.25">
      <c r="A211" s="16">
        <v>205</v>
      </c>
      <c r="B211" s="7" t="str">
        <f>INFORME!B211</f>
        <v>RIGOBERTO LOPEZ MIRANDA</v>
      </c>
      <c r="C211" s="7" t="str">
        <f>INFORME!E211</f>
        <v>20 - 39 AÑOS</v>
      </c>
      <c r="D211" s="7" t="str">
        <f>INFORME!D211</f>
        <v>Varonil</v>
      </c>
    </row>
    <row r="212" spans="1:4" x14ac:dyDescent="0.25">
      <c r="A212" s="16">
        <v>206</v>
      </c>
      <c r="B212" s="7" t="str">
        <f>INFORME!B212</f>
        <v>FERNANDO ARCE GAXIOLA</v>
      </c>
      <c r="C212" s="7" t="str">
        <f>INFORME!E212</f>
        <v>40 - 49 AÑOS</v>
      </c>
      <c r="D212" s="7" t="str">
        <f>INFORME!D212</f>
        <v>Varonil</v>
      </c>
    </row>
    <row r="213" spans="1:4" x14ac:dyDescent="0.25">
      <c r="A213" s="16">
        <v>207</v>
      </c>
      <c r="B213" s="7" t="str">
        <f>INFORME!B213</f>
        <v>JOEL PATRICIO RUIZ TIRADO</v>
      </c>
      <c r="C213" s="7" t="str">
        <f>INFORME!E213</f>
        <v>20 - 39 AÑOS</v>
      </c>
      <c r="D213" s="7" t="str">
        <f>INFORME!D213</f>
        <v>Varonil</v>
      </c>
    </row>
    <row r="214" spans="1:4" x14ac:dyDescent="0.25">
      <c r="A214" s="16">
        <v>208</v>
      </c>
      <c r="B214" s="7" t="str">
        <f>INFORME!B214</f>
        <v>CHACON HERNANDEZ VALERIA</v>
      </c>
      <c r="C214" s="7" t="str">
        <f>INFORME!E214</f>
        <v>MENORES DE 15 AÑOS</v>
      </c>
      <c r="D214" s="7" t="str">
        <f>INFORME!D214</f>
        <v>Femenil</v>
      </c>
    </row>
    <row r="215" spans="1:4" x14ac:dyDescent="0.25">
      <c r="A215" s="16">
        <v>209</v>
      </c>
      <c r="B215" s="7" t="str">
        <f>INFORME!B215</f>
        <v>QUIÑONEZ FLORES CARLOS EDUARDO</v>
      </c>
      <c r="C215" s="7" t="str">
        <f>INFORME!E215</f>
        <v>MENORES DE 15 AÑOS</v>
      </c>
      <c r="D215" s="7" t="str">
        <f>INFORME!D215</f>
        <v>Varonil</v>
      </c>
    </row>
    <row r="216" spans="1:4" x14ac:dyDescent="0.25">
      <c r="A216" s="16">
        <v>210</v>
      </c>
      <c r="B216" s="7" t="str">
        <f>INFORME!B216</f>
        <v>FAUSTINA ELISA COTA VALDEZ</v>
      </c>
      <c r="C216" s="7" t="str">
        <f>INFORME!E216</f>
        <v>20 - 39 AÑOS</v>
      </c>
      <c r="D216" s="7" t="str">
        <f>INFORME!D216</f>
        <v>Femenil</v>
      </c>
    </row>
    <row r="217" spans="1:4" x14ac:dyDescent="0.25">
      <c r="A217" s="16">
        <v>211</v>
      </c>
      <c r="B217" s="7" t="str">
        <f>INFORME!B217</f>
        <v>ALAN BENIGNO APODACA ESCALANTE</v>
      </c>
      <c r="C217" s="7" t="str">
        <f>INFORME!E217</f>
        <v>15 - 19 AÑOS</v>
      </c>
      <c r="D217" s="7" t="str">
        <f>INFORME!D217</f>
        <v>Varonil</v>
      </c>
    </row>
    <row r="218" spans="1:4" x14ac:dyDescent="0.25">
      <c r="A218" s="16">
        <v>212</v>
      </c>
      <c r="B218" s="7" t="str">
        <f>INFORME!B218</f>
        <v>MONICA ELIZABETH ARMENTA GASTELUM</v>
      </c>
      <c r="C218" s="7" t="str">
        <f>INFORME!E218</f>
        <v>20 - 39 AÑOS</v>
      </c>
      <c r="D218" s="7" t="str">
        <f>INFORME!D218</f>
        <v>Femenil</v>
      </c>
    </row>
    <row r="219" spans="1:4" x14ac:dyDescent="0.25">
      <c r="A219" s="16">
        <v>213</v>
      </c>
      <c r="B219" s="7" t="str">
        <f>INFORME!B219</f>
        <v>MIGUEL ANGEL LÓPEZ OCHOA</v>
      </c>
      <c r="C219" s="7" t="str">
        <f>INFORME!E219</f>
        <v>20 - 39 AÑOS</v>
      </c>
      <c r="D219" s="7" t="str">
        <f>INFORME!D219</f>
        <v>Varonil</v>
      </c>
    </row>
    <row r="220" spans="1:4" x14ac:dyDescent="0.25">
      <c r="A220" s="16">
        <v>214</v>
      </c>
      <c r="B220" s="7" t="str">
        <f>INFORME!B220</f>
        <v>LUCIA MANZANAREZ JIMENEZ</v>
      </c>
      <c r="C220" s="7" t="str">
        <f>INFORME!E220</f>
        <v>20 - 39 AÑOS</v>
      </c>
      <c r="D220" s="7" t="str">
        <f>INFORME!D220</f>
        <v>Femenil</v>
      </c>
    </row>
    <row r="221" spans="1:4" x14ac:dyDescent="0.25">
      <c r="A221" s="16">
        <v>215</v>
      </c>
      <c r="B221" s="7" t="str">
        <f>INFORME!B221</f>
        <v>SAMANTHA RODRIGUEZ ALVARADO</v>
      </c>
      <c r="C221" s="7" t="str">
        <f>INFORME!E221</f>
        <v>15 - 19 AÑOS</v>
      </c>
      <c r="D221" s="7" t="str">
        <f>INFORME!D221</f>
        <v>Femenil</v>
      </c>
    </row>
    <row r="222" spans="1:4" x14ac:dyDescent="0.25">
      <c r="A222" s="16">
        <v>216</v>
      </c>
      <c r="B222" s="7" t="str">
        <f>INFORME!B222</f>
        <v>MARCO FLAVIO QUINTERO CASTRO</v>
      </c>
      <c r="C222" s="7" t="str">
        <f>INFORME!E222</f>
        <v>20 - 39 AÑOS</v>
      </c>
      <c r="D222" s="7" t="str">
        <f>INFORME!D222</f>
        <v>Varonil</v>
      </c>
    </row>
    <row r="223" spans="1:4" x14ac:dyDescent="0.25">
      <c r="A223" s="16">
        <v>217</v>
      </c>
      <c r="B223" s="7" t="str">
        <f>INFORME!B223</f>
        <v>MIRIAM VALENZUELA ARAUJO</v>
      </c>
      <c r="C223" s="7" t="str">
        <f>INFORME!E223</f>
        <v>20 - 39 AÑOS</v>
      </c>
      <c r="D223" s="7" t="str">
        <f>INFORME!D223</f>
        <v>Femenil</v>
      </c>
    </row>
    <row r="224" spans="1:4" x14ac:dyDescent="0.25">
      <c r="A224" s="16">
        <v>218</v>
      </c>
      <c r="B224" s="7" t="str">
        <f>INFORME!B224</f>
        <v>IRAN ALFREDO MURILLO ARMENTA</v>
      </c>
      <c r="C224" s="7" t="str">
        <f>INFORME!E224</f>
        <v>15 - 19 AÑOS</v>
      </c>
      <c r="D224" s="7" t="str">
        <f>INFORME!D224</f>
        <v>Varonil</v>
      </c>
    </row>
    <row r="225" spans="1:4" x14ac:dyDescent="0.25">
      <c r="A225" s="16">
        <v>219</v>
      </c>
      <c r="B225" s="7" t="str">
        <f>INFORME!B225</f>
        <v>GONZALO VERDUGO RENTERIA</v>
      </c>
      <c r="C225" s="7" t="str">
        <f>INFORME!E225</f>
        <v>15 - 19 AÑOS</v>
      </c>
      <c r="D225" s="7" t="str">
        <f>INFORME!D225</f>
        <v>Varonil</v>
      </c>
    </row>
    <row r="226" spans="1:4" x14ac:dyDescent="0.25">
      <c r="A226" s="16">
        <v>220</v>
      </c>
      <c r="B226" s="7" t="str">
        <f>INFORME!B226</f>
        <v>DANYRA ALEJANDRA SALINAS SOTO</v>
      </c>
      <c r="C226" s="7" t="str">
        <f>INFORME!E226</f>
        <v>15 - 19 AÑOS</v>
      </c>
      <c r="D226" s="7" t="str">
        <f>INFORME!D226</f>
        <v>Femenil</v>
      </c>
    </row>
    <row r="227" spans="1:4" x14ac:dyDescent="0.25">
      <c r="A227" s="16">
        <v>221</v>
      </c>
      <c r="B227" s="7" t="str">
        <f>INFORME!B227</f>
        <v>DAVID ROBLES RIVAS</v>
      </c>
      <c r="C227" s="7" t="str">
        <f>INFORME!E227</f>
        <v>15 - 19 AÑOS</v>
      </c>
      <c r="D227" s="7" t="str">
        <f>INFORME!D227</f>
        <v>Varonil</v>
      </c>
    </row>
    <row r="228" spans="1:4" x14ac:dyDescent="0.25">
      <c r="A228" s="16">
        <v>222</v>
      </c>
      <c r="B228" s="7" t="str">
        <f>INFORME!B228</f>
        <v>CARMEN DANIELA CORRALES BATIZ</v>
      </c>
      <c r="C228" s="7" t="str">
        <f>INFORME!E228</f>
        <v>15 - 19 AÑOS</v>
      </c>
      <c r="D228" s="7" t="str">
        <f>INFORME!D228</f>
        <v>Femenil</v>
      </c>
    </row>
    <row r="229" spans="1:4" x14ac:dyDescent="0.25">
      <c r="A229" s="16">
        <v>223</v>
      </c>
      <c r="B229" s="7" t="str">
        <f>INFORME!B229</f>
        <v>BENIGNO CORRALES LÓPEZ</v>
      </c>
      <c r="C229" s="7" t="str">
        <f>INFORME!E229</f>
        <v>50 - 59 AÑOS</v>
      </c>
      <c r="D229" s="7" t="str">
        <f>INFORME!D229</f>
        <v>Varonil</v>
      </c>
    </row>
    <row r="230" spans="1:4" x14ac:dyDescent="0.25">
      <c r="A230" s="16">
        <v>224</v>
      </c>
      <c r="B230" s="7" t="str">
        <f>INFORME!B230</f>
        <v>BENNY CORRALES VEGA</v>
      </c>
      <c r="C230" s="7" t="str">
        <f>INFORME!E230</f>
        <v>20 - 39 AÑOS</v>
      </c>
      <c r="D230" s="7" t="str">
        <f>INFORME!D230</f>
        <v>Varonil</v>
      </c>
    </row>
    <row r="231" spans="1:4" x14ac:dyDescent="0.25">
      <c r="A231" s="16">
        <v>225</v>
      </c>
      <c r="B231" s="7" t="str">
        <f>INFORME!B231</f>
        <v>CECILIA CORRALES VEGA</v>
      </c>
      <c r="C231" s="7" t="str">
        <f>INFORME!E231</f>
        <v>20 - 39 AÑOS</v>
      </c>
      <c r="D231" s="7" t="str">
        <f>INFORME!D231</f>
        <v>Femenil</v>
      </c>
    </row>
    <row r="232" spans="1:4" x14ac:dyDescent="0.25">
      <c r="A232" s="16">
        <v>226</v>
      </c>
      <c r="B232" s="7" t="str">
        <f>INFORME!B232</f>
        <v>CARMEN ALICIA OLAIS NEYOY</v>
      </c>
      <c r="C232" s="7" t="str">
        <f>INFORME!E232</f>
        <v>40 - 49 AÑOS</v>
      </c>
      <c r="D232" s="7" t="str">
        <f>INFORME!D232</f>
        <v>Femenil</v>
      </c>
    </row>
    <row r="233" spans="1:4" x14ac:dyDescent="0.25">
      <c r="A233" s="16">
        <v>227</v>
      </c>
      <c r="B233" s="7" t="str">
        <f>INFORME!B233</f>
        <v>FRANCISCA ISABEL MUÑIZ HERNANDEZ</v>
      </c>
      <c r="C233" s="7" t="str">
        <f>INFORME!E233</f>
        <v>50 - 59 AÑOS</v>
      </c>
      <c r="D233" s="7" t="str">
        <f>INFORME!D233</f>
        <v>Femenil</v>
      </c>
    </row>
    <row r="234" spans="1:4" x14ac:dyDescent="0.25">
      <c r="A234" s="16">
        <v>228</v>
      </c>
      <c r="B234" s="7" t="str">
        <f>INFORME!B234</f>
        <v>AGUSTIN CONDE SAPIEN</v>
      </c>
      <c r="C234" s="7" t="str">
        <f>INFORME!E234</f>
        <v>15 - 19 AÑOS</v>
      </c>
      <c r="D234" s="7" t="str">
        <f>INFORME!D234</f>
        <v>Varonil</v>
      </c>
    </row>
    <row r="235" spans="1:4" x14ac:dyDescent="0.25">
      <c r="A235" s="16">
        <v>229</v>
      </c>
      <c r="B235" s="7" t="str">
        <f>INFORME!B235</f>
        <v>ROSARIO FIERRO PAZ</v>
      </c>
      <c r="C235" s="7" t="str">
        <f>INFORME!E235</f>
        <v>20 - 39 AÑOS</v>
      </c>
      <c r="D235" s="7" t="str">
        <f>INFORME!D235</f>
        <v>Femenil</v>
      </c>
    </row>
    <row r="236" spans="1:4" x14ac:dyDescent="0.25">
      <c r="A236" s="16">
        <v>230</v>
      </c>
      <c r="B236" s="7" t="str">
        <f>INFORME!B236</f>
        <v>ROBERTO GENARO ROJAS SOLANO</v>
      </c>
      <c r="C236" s="7" t="str">
        <f>INFORME!E236</f>
        <v>20 - 39 AÑOS</v>
      </c>
      <c r="D236" s="7" t="str">
        <f>INFORME!D236</f>
        <v>Varonil</v>
      </c>
    </row>
    <row r="237" spans="1:4" x14ac:dyDescent="0.25">
      <c r="A237" s="16">
        <v>231</v>
      </c>
      <c r="B237" s="7" t="str">
        <f>INFORME!B237</f>
        <v>HERMES SANTANA RIVERA</v>
      </c>
      <c r="C237" s="7" t="str">
        <f>INFORME!E237</f>
        <v>20 - 39 AÑOS</v>
      </c>
      <c r="D237" s="7" t="str">
        <f>INFORME!D237</f>
        <v>Varonil</v>
      </c>
    </row>
    <row r="238" spans="1:4" x14ac:dyDescent="0.25">
      <c r="A238" s="16">
        <v>232</v>
      </c>
      <c r="B238" s="7" t="str">
        <f>INFORME!B238</f>
        <v>EDGAR RAMIREZ MEDINA</v>
      </c>
      <c r="C238" s="7" t="str">
        <f>INFORME!E238</f>
        <v>20 - 39 AÑOS</v>
      </c>
      <c r="D238" s="7" t="str">
        <f>INFORME!D238</f>
        <v>Varonil</v>
      </c>
    </row>
    <row r="239" spans="1:4" x14ac:dyDescent="0.25">
      <c r="A239" s="16">
        <v>233</v>
      </c>
      <c r="B239" s="7" t="str">
        <f>INFORME!B239</f>
        <v>JORGE ROJAS SOLANO</v>
      </c>
      <c r="C239" s="7" t="str">
        <f>INFORME!E239</f>
        <v>15 - 19 AÑOS</v>
      </c>
      <c r="D239" s="7" t="str">
        <f>INFORME!D239</f>
        <v>Varonil</v>
      </c>
    </row>
    <row r="240" spans="1:4" x14ac:dyDescent="0.25">
      <c r="A240" s="16">
        <v>234</v>
      </c>
      <c r="B240" s="7" t="str">
        <f>INFORME!B240</f>
        <v>LUIS ANGEL OCHOA VALENZUELA</v>
      </c>
      <c r="C240" s="7" t="str">
        <f>INFORME!E240</f>
        <v>15 - 19 AÑOS</v>
      </c>
      <c r="D240" s="7" t="str">
        <f>INFORME!D240</f>
        <v>Varonil</v>
      </c>
    </row>
    <row r="241" spans="1:4" x14ac:dyDescent="0.25">
      <c r="A241" s="16">
        <v>235</v>
      </c>
      <c r="B241" s="7" t="str">
        <f>INFORME!B241</f>
        <v>PEDRO SAUL CASTRO OCHOA</v>
      </c>
      <c r="C241" s="7" t="str">
        <f>INFORME!E241</f>
        <v>MENORES DE 15 AÑOS</v>
      </c>
      <c r="D241" s="7" t="str">
        <f>INFORME!D241</f>
        <v>Varonil</v>
      </c>
    </row>
    <row r="242" spans="1:4" x14ac:dyDescent="0.25">
      <c r="A242" s="16">
        <v>236</v>
      </c>
      <c r="B242" s="7" t="str">
        <f>INFORME!B242</f>
        <v>VICTOR OSBIEL ALAMEDA AGUILAR</v>
      </c>
      <c r="C242" s="7" t="str">
        <f>INFORME!E242</f>
        <v>MENORES DE 15 AÑOS</v>
      </c>
      <c r="D242" s="7" t="str">
        <f>INFORME!D242</f>
        <v>Varonil</v>
      </c>
    </row>
    <row r="243" spans="1:4" x14ac:dyDescent="0.25">
      <c r="A243" s="16">
        <v>237</v>
      </c>
      <c r="B243" s="7" t="str">
        <f>INFORME!B243</f>
        <v>EDWIN YUSIN ALMEIDA BENITEZ</v>
      </c>
      <c r="C243" s="7" t="str">
        <f>INFORME!E243</f>
        <v>MENORES DE 15 AÑOS</v>
      </c>
      <c r="D243" s="7" t="str">
        <f>INFORME!D243</f>
        <v>Varonil</v>
      </c>
    </row>
    <row r="244" spans="1:4" x14ac:dyDescent="0.25">
      <c r="A244" s="16">
        <v>238</v>
      </c>
      <c r="B244" s="7" t="str">
        <f>INFORME!B244</f>
        <v>MILENI GUADALUPE OCHOA VALENZUELA</v>
      </c>
      <c r="C244" s="7" t="str">
        <f>INFORME!E244</f>
        <v>MENORES DE 15 AÑOS</v>
      </c>
      <c r="D244" s="7" t="str">
        <f>INFORME!D244</f>
        <v>Femenil</v>
      </c>
    </row>
    <row r="245" spans="1:4" x14ac:dyDescent="0.25">
      <c r="A245" s="16">
        <v>239</v>
      </c>
      <c r="B245" s="7" t="str">
        <f>INFORME!B245</f>
        <v>JULIAN ZAMORA FLORES</v>
      </c>
      <c r="C245" s="7" t="str">
        <f>INFORME!E245</f>
        <v>40 - 49 AÑOS</v>
      </c>
      <c r="D245" s="7" t="str">
        <f>INFORME!D245</f>
        <v>Varonil</v>
      </c>
    </row>
    <row r="246" spans="1:4" x14ac:dyDescent="0.25">
      <c r="A246" s="16">
        <v>240</v>
      </c>
      <c r="B246" s="7" t="str">
        <f>INFORME!B246</f>
        <v>VICTOR GREGORIO CALZADA MARTINEZ</v>
      </c>
      <c r="C246" s="7" t="str">
        <f>INFORME!E246</f>
        <v>60 AÑOS Y MAYORES</v>
      </c>
      <c r="D246" s="7" t="str">
        <f>INFORME!D246</f>
        <v>Varonil</v>
      </c>
    </row>
    <row r="247" spans="1:4" x14ac:dyDescent="0.25">
      <c r="A247" s="16">
        <v>241</v>
      </c>
      <c r="B247" s="7" t="str">
        <f>INFORME!B247</f>
        <v>IRMA YOLANDA RODRIGUEZ ZEPEDA</v>
      </c>
      <c r="C247" s="7" t="str">
        <f>INFORME!E247</f>
        <v>60 AÑOS Y MAYORES</v>
      </c>
      <c r="D247" s="7" t="str">
        <f>INFORME!D247</f>
        <v>Femenil</v>
      </c>
    </row>
    <row r="248" spans="1:4" x14ac:dyDescent="0.25">
      <c r="A248" s="16">
        <v>242</v>
      </c>
      <c r="B248" s="7" t="str">
        <f>INFORME!B248</f>
        <v>PAUL ALAN VERDUGO DELGADO</v>
      </c>
      <c r="C248" s="7" t="str">
        <f>INFORME!E248</f>
        <v>40 - 49 AÑOS</v>
      </c>
      <c r="D248" s="7" t="str">
        <f>INFORME!D248</f>
        <v>Varonil</v>
      </c>
    </row>
    <row r="249" spans="1:4" x14ac:dyDescent="0.25">
      <c r="A249" s="16">
        <v>243</v>
      </c>
      <c r="B249" s="7" t="str">
        <f>INFORME!B249</f>
        <v>CESAR JAVIER CELIS GAMEZ</v>
      </c>
      <c r="C249" s="7" t="str">
        <f>INFORME!E249</f>
        <v>20 - 39 AÑOS</v>
      </c>
      <c r="D249" s="7" t="str">
        <f>INFORME!D249</f>
        <v>Varonil</v>
      </c>
    </row>
    <row r="250" spans="1:4" x14ac:dyDescent="0.25">
      <c r="A250" s="16">
        <v>244</v>
      </c>
      <c r="B250" s="7" t="str">
        <f>INFORME!B250</f>
        <v>ANTONIO SIGIFREDO AGUILAR HURTADO</v>
      </c>
      <c r="C250" s="7" t="str">
        <f>INFORME!E250</f>
        <v>40 - 49 AÑOS</v>
      </c>
      <c r="D250" s="7" t="str">
        <f>INFORME!D250</f>
        <v>Varonil</v>
      </c>
    </row>
    <row r="251" spans="1:4" x14ac:dyDescent="0.25">
      <c r="A251" s="16">
        <v>245</v>
      </c>
      <c r="B251" s="7" t="str">
        <f>INFORME!B251</f>
        <v>JESUS ANTONIO MARQUEZ ACOSTA</v>
      </c>
      <c r="C251" s="7" t="str">
        <f>INFORME!E251</f>
        <v>20 - 39 AÑOS</v>
      </c>
      <c r="D251" s="7" t="str">
        <f>INFORME!D251</f>
        <v>Varonil</v>
      </c>
    </row>
    <row r="252" spans="1:4" x14ac:dyDescent="0.25">
      <c r="A252" s="16">
        <v>246</v>
      </c>
      <c r="B252" s="7" t="str">
        <f>INFORME!B252</f>
        <v>SANDRA DE GIL</v>
      </c>
      <c r="C252" s="7" t="str">
        <f>INFORME!E252</f>
        <v>50 - 59 AÑOS</v>
      </c>
      <c r="D252" s="7" t="str">
        <f>INFORME!D252</f>
        <v>Femenil</v>
      </c>
    </row>
    <row r="253" spans="1:4" x14ac:dyDescent="0.25">
      <c r="A253" s="16">
        <v>247</v>
      </c>
      <c r="B253" s="7" t="str">
        <f>INFORME!B253</f>
        <v>HECTOR ENRIQUE COTA SALAZAR</v>
      </c>
      <c r="C253" s="7" t="str">
        <f>INFORME!E253</f>
        <v>20 - 39 AÑOS</v>
      </c>
      <c r="D253" s="7" t="str">
        <f>INFORME!D253</f>
        <v>Varonil</v>
      </c>
    </row>
    <row r="254" spans="1:4" x14ac:dyDescent="0.25">
      <c r="A254" s="16">
        <v>248</v>
      </c>
      <c r="B254" s="7" t="str">
        <f>INFORME!B254</f>
        <v>MIGUEL ANTONIO AYALA ARMENTA</v>
      </c>
      <c r="C254" s="7" t="str">
        <f>INFORME!E254</f>
        <v>15 - 19 AÑOS</v>
      </c>
      <c r="D254" s="7" t="str">
        <f>INFORME!D254</f>
        <v>Varonil</v>
      </c>
    </row>
    <row r="255" spans="1:4" x14ac:dyDescent="0.25">
      <c r="A255" s="16">
        <v>249</v>
      </c>
      <c r="B255" s="7" t="str">
        <f>INFORME!B255</f>
        <v>ALAN JOSE LOPEZ LEYVA</v>
      </c>
      <c r="C255" s="7" t="str">
        <f>INFORME!E255</f>
        <v>20 - 39 AÑOS</v>
      </c>
      <c r="D255" s="7" t="str">
        <f>INFORME!D255</f>
        <v>Varonil</v>
      </c>
    </row>
    <row r="256" spans="1:4" x14ac:dyDescent="0.25">
      <c r="A256" s="16">
        <v>250</v>
      </c>
      <c r="B256" s="7" t="str">
        <f>INFORME!B256</f>
        <v>PERLA MARIA CRISTERNA GONZALEZ</v>
      </c>
      <c r="C256" s="7" t="str">
        <f>INFORME!E256</f>
        <v>20 - 39 AÑOS</v>
      </c>
      <c r="D256" s="7" t="str">
        <f>INFORME!D256</f>
        <v>Femenil</v>
      </c>
    </row>
    <row r="257" spans="1:4" x14ac:dyDescent="0.25">
      <c r="A257" s="16">
        <v>251</v>
      </c>
      <c r="B257" s="7" t="str">
        <f>INFORME!B257</f>
        <v>EMILIO COTA GARCIA</v>
      </c>
      <c r="C257" s="7" t="str">
        <f>INFORME!E257</f>
        <v>60 AÑOS Y MAYORES</v>
      </c>
      <c r="D257" s="7" t="str">
        <f>INFORME!D257</f>
        <v>Varonil</v>
      </c>
    </row>
    <row r="258" spans="1:4" x14ac:dyDescent="0.25">
      <c r="A258" s="16">
        <v>252</v>
      </c>
      <c r="B258" s="7" t="str">
        <f>INFORME!B258</f>
        <v>LORENA PEÑA HERNANDEZ</v>
      </c>
      <c r="C258" s="7" t="str">
        <f>INFORME!E258</f>
        <v>15 - 19 AÑOS</v>
      </c>
      <c r="D258" s="7" t="str">
        <f>INFORME!D258</f>
        <v>Femenil</v>
      </c>
    </row>
    <row r="259" spans="1:4" x14ac:dyDescent="0.25">
      <c r="A259" s="16">
        <v>253</v>
      </c>
      <c r="B259" s="7" t="str">
        <f>INFORME!B259</f>
        <v>MARÍA DE LOURDES HERNÁNDEZ RAMOS</v>
      </c>
      <c r="C259" s="7" t="str">
        <f>INFORME!E259</f>
        <v>40 - 49 AÑOS</v>
      </c>
      <c r="D259" s="7" t="str">
        <f>INFORME!D259</f>
        <v>Femenil</v>
      </c>
    </row>
    <row r="260" spans="1:4" x14ac:dyDescent="0.25">
      <c r="A260" s="16">
        <v>254</v>
      </c>
      <c r="B260" s="7" t="str">
        <f>INFORME!B260</f>
        <v>LEONARDO HERNANDEZ CASTRO</v>
      </c>
      <c r="C260" s="7" t="str">
        <f>INFORME!E260</f>
        <v>20 - 39 AÑOS</v>
      </c>
      <c r="D260" s="7" t="str">
        <f>INFORME!D260</f>
        <v>Varonil</v>
      </c>
    </row>
    <row r="261" spans="1:4" x14ac:dyDescent="0.25">
      <c r="A261" s="16">
        <v>255</v>
      </c>
      <c r="B261" s="7" t="str">
        <f>INFORME!B261</f>
        <v>DIANA YADIRA MARTINEZ BEY</v>
      </c>
      <c r="C261" s="7" t="str">
        <f>INFORME!E261</f>
        <v>15 - 19 AÑOS</v>
      </c>
      <c r="D261" s="7" t="str">
        <f>INFORME!D261</f>
        <v>Femenil</v>
      </c>
    </row>
    <row r="262" spans="1:4" x14ac:dyDescent="0.25">
      <c r="A262" s="16">
        <v>256</v>
      </c>
      <c r="B262" s="7" t="str">
        <f>INFORME!B262</f>
        <v>SUSANA ANGELICA ALVAREZ COTA</v>
      </c>
      <c r="C262" s="7" t="str">
        <f>INFORME!E262</f>
        <v>20 - 39 AÑOS</v>
      </c>
      <c r="D262" s="7" t="str">
        <f>INFORME!D262</f>
        <v>Femenil</v>
      </c>
    </row>
    <row r="263" spans="1:4" x14ac:dyDescent="0.25">
      <c r="A263" s="16">
        <v>257</v>
      </c>
      <c r="B263" s="7" t="str">
        <f>INFORME!B263</f>
        <v>ALBERTO BELTRAN CARDENAS</v>
      </c>
      <c r="C263" s="7" t="str">
        <f>INFORME!E263</f>
        <v>40 - 49 AÑOS</v>
      </c>
      <c r="D263" s="7" t="str">
        <f>INFORME!D263</f>
        <v>Varonil</v>
      </c>
    </row>
    <row r="264" spans="1:4" x14ac:dyDescent="0.25">
      <c r="A264" s="16">
        <v>258</v>
      </c>
      <c r="B264" s="7" t="str">
        <f>INFORME!B264</f>
        <v>LETICIA MEDINA SEQUEIRA</v>
      </c>
      <c r="C264" s="7" t="str">
        <f>INFORME!E264</f>
        <v>15 - 19 AÑOS</v>
      </c>
      <c r="D264" s="7" t="str">
        <f>INFORME!D264</f>
        <v>Femenil</v>
      </c>
    </row>
    <row r="265" spans="1:4" x14ac:dyDescent="0.25">
      <c r="A265" s="16">
        <v>259</v>
      </c>
      <c r="B265" s="7" t="str">
        <f>INFORME!B265</f>
        <v xml:space="preserve">DANIEL ALEJANDRO ASTORGA LOERA </v>
      </c>
      <c r="C265" s="7" t="str">
        <f>INFORME!E265</f>
        <v>15 - 19 AÑOS</v>
      </c>
      <c r="D265" s="7" t="str">
        <f>INFORME!D265</f>
        <v>Varonil</v>
      </c>
    </row>
    <row r="266" spans="1:4" x14ac:dyDescent="0.25">
      <c r="A266" s="16">
        <v>260</v>
      </c>
      <c r="B266" s="7" t="str">
        <f>INFORME!B266</f>
        <v>JUAN CARLOS FIERRO CASTAÑEDA</v>
      </c>
      <c r="C266" s="7" t="str">
        <f>INFORME!E266</f>
        <v>15 - 19 AÑOS</v>
      </c>
      <c r="D266" s="7" t="str">
        <f>INFORME!D266</f>
        <v>Varonil</v>
      </c>
    </row>
    <row r="267" spans="1:4" x14ac:dyDescent="0.25">
      <c r="A267" s="16">
        <v>261</v>
      </c>
      <c r="B267" s="7" t="str">
        <f>INFORME!B267</f>
        <v>ANDRES SALGADO IBARRA</v>
      </c>
      <c r="C267" s="7" t="str">
        <f>INFORME!E267</f>
        <v>20 - 39 AÑOS</v>
      </c>
      <c r="D267" s="7" t="str">
        <f>INFORME!D267</f>
        <v>Varonil</v>
      </c>
    </row>
    <row r="268" spans="1:4" x14ac:dyDescent="0.25">
      <c r="A268" s="16">
        <v>262</v>
      </c>
      <c r="B268" s="7" t="str">
        <f>INFORME!B268</f>
        <v>ISIDORO ARMENTA BAEZA</v>
      </c>
      <c r="C268" s="7" t="str">
        <f>INFORME!E268</f>
        <v>20 - 39 AÑOS</v>
      </c>
      <c r="D268" s="7" t="str">
        <f>INFORME!D268</f>
        <v>Varonil</v>
      </c>
    </row>
    <row r="269" spans="1:4" x14ac:dyDescent="0.25">
      <c r="A269" s="16">
        <v>263</v>
      </c>
      <c r="B269" s="7" t="str">
        <f>INFORME!B269</f>
        <v>MARÍA LOURDES VERDUGO GARCÍA</v>
      </c>
      <c r="C269" s="7" t="str">
        <f>INFORME!E269</f>
        <v>20 - 39 AÑOS</v>
      </c>
      <c r="D269" s="7" t="str">
        <f>INFORME!D269</f>
        <v>Femenil</v>
      </c>
    </row>
    <row r="270" spans="1:4" x14ac:dyDescent="0.25">
      <c r="A270" s="16">
        <v>264</v>
      </c>
      <c r="B270" s="7" t="str">
        <f>INFORME!B270</f>
        <v>CLODOMIRO ESPINOZA GARCIA</v>
      </c>
      <c r="C270" s="7" t="str">
        <f>INFORME!E270</f>
        <v>60 AÑOS Y MAYORES</v>
      </c>
      <c r="D270" s="7" t="str">
        <f>INFORME!D270</f>
        <v>Varonil</v>
      </c>
    </row>
    <row r="271" spans="1:4" x14ac:dyDescent="0.25">
      <c r="A271" s="16">
        <v>265</v>
      </c>
      <c r="B271" s="7" t="str">
        <f>INFORME!B271</f>
        <v>DAGOBERTO CANTU AGUILAR</v>
      </c>
      <c r="C271" s="7" t="str">
        <f>INFORME!E271</f>
        <v>20 - 39 AÑOS</v>
      </c>
      <c r="D271" s="7" t="str">
        <f>INFORME!D271</f>
        <v>Varonil</v>
      </c>
    </row>
    <row r="272" spans="1:4" x14ac:dyDescent="0.25">
      <c r="A272" s="16">
        <v>266</v>
      </c>
      <c r="B272" s="7" t="str">
        <f>INFORME!B272</f>
        <v>JESUS EDMUNDO GALAZ TORRES</v>
      </c>
      <c r="C272" s="7" t="str">
        <f>INFORME!E272</f>
        <v>15 - 19 AÑOS</v>
      </c>
      <c r="D272" s="7" t="str">
        <f>INFORME!D272</f>
        <v>Varonil</v>
      </c>
    </row>
    <row r="273" spans="1:4" x14ac:dyDescent="0.25">
      <c r="A273" s="16">
        <v>267</v>
      </c>
      <c r="B273" s="7" t="str">
        <f>INFORME!B273</f>
        <v>JESÚS EDMUNDO GALAZ MARTINEZ</v>
      </c>
      <c r="C273" s="7" t="str">
        <f>INFORME!E273</f>
        <v>40 - 49 AÑOS</v>
      </c>
      <c r="D273" s="7" t="str">
        <f>INFORME!D273</f>
        <v>Varonil</v>
      </c>
    </row>
    <row r="274" spans="1:4" x14ac:dyDescent="0.25">
      <c r="A274" s="16">
        <v>268</v>
      </c>
      <c r="B274" s="7" t="str">
        <f>INFORME!B274</f>
        <v>PATRICIA AYALA LOPEZ</v>
      </c>
      <c r="C274" s="7" t="str">
        <f>INFORME!E274</f>
        <v>20 - 39 AÑOS</v>
      </c>
      <c r="D274" s="7" t="str">
        <f>INFORME!D274</f>
        <v>Femenil</v>
      </c>
    </row>
    <row r="275" spans="1:4" x14ac:dyDescent="0.25">
      <c r="A275" s="16">
        <v>269</v>
      </c>
      <c r="B275" s="7" t="str">
        <f>INFORME!B275</f>
        <v>ROBERTO DIAZ HERRERA</v>
      </c>
      <c r="C275" s="7" t="str">
        <f>INFORME!E275</f>
        <v>60 AÑOS Y MAYORES</v>
      </c>
      <c r="D275" s="7" t="str">
        <f>INFORME!D275</f>
        <v>Varonil</v>
      </c>
    </row>
    <row r="276" spans="1:4" x14ac:dyDescent="0.25">
      <c r="A276" s="16">
        <v>270</v>
      </c>
      <c r="B276" s="7" t="str">
        <f>INFORME!B276</f>
        <v>MIREYA MICAELA HERNANDEZ PEÑA</v>
      </c>
      <c r="C276" s="7" t="str">
        <f>INFORME!E276</f>
        <v>20 - 39 AÑOS</v>
      </c>
      <c r="D276" s="7" t="str">
        <f>INFORME!D276</f>
        <v>Femenil</v>
      </c>
    </row>
    <row r="277" spans="1:4" x14ac:dyDescent="0.25">
      <c r="A277" s="16">
        <v>271</v>
      </c>
      <c r="B277" s="7">
        <f>INFORME!B277</f>
        <v>0</v>
      </c>
      <c r="C277" s="7" t="e">
        <f>INFORME!E277</f>
        <v>#N/A</v>
      </c>
      <c r="D277" s="7">
        <f>INFORME!D277</f>
        <v>0</v>
      </c>
    </row>
    <row r="278" spans="1:4" x14ac:dyDescent="0.25">
      <c r="A278" s="16">
        <v>272</v>
      </c>
      <c r="B278" s="7" t="str">
        <f>INFORME!B278</f>
        <v>HECTOR RAFAEL DIAZ MEZA</v>
      </c>
      <c r="C278" s="7" t="str">
        <f>INFORME!E278</f>
        <v>40 - 49 AÑOS</v>
      </c>
      <c r="D278" s="7" t="str">
        <f>INFORME!D278</f>
        <v>Varonil</v>
      </c>
    </row>
    <row r="279" spans="1:4" x14ac:dyDescent="0.25">
      <c r="A279" s="16">
        <v>273</v>
      </c>
      <c r="B279" s="7" t="str">
        <f>INFORME!B279</f>
        <v>JESUS PRECIADO HUIZAR</v>
      </c>
      <c r="C279" s="7" t="str">
        <f>INFORME!E279</f>
        <v>40 - 49 AÑOS</v>
      </c>
      <c r="D279" s="7" t="str">
        <f>INFORME!D279</f>
        <v>Varonil</v>
      </c>
    </row>
    <row r="280" spans="1:4" x14ac:dyDescent="0.25">
      <c r="A280" s="16">
        <v>274</v>
      </c>
      <c r="B280" s="7" t="str">
        <f>INFORME!B280</f>
        <v>MARISOL ROCÍO FÉLIX ORTEGA</v>
      </c>
      <c r="C280" s="7" t="str">
        <f>INFORME!E280</f>
        <v>20 - 39 AÑOS</v>
      </c>
      <c r="D280" s="7" t="str">
        <f>INFORME!D280</f>
        <v>Femenil</v>
      </c>
    </row>
    <row r="281" spans="1:4" x14ac:dyDescent="0.25">
      <c r="A281" s="16">
        <v>275</v>
      </c>
      <c r="B281" s="7" t="str">
        <f>INFORME!B281</f>
        <v>SHANTAL VIANNEY FLORES SOTO</v>
      </c>
      <c r="C281" s="7" t="str">
        <f>INFORME!E281</f>
        <v>15 - 19 AÑOS</v>
      </c>
      <c r="D281" s="7" t="str">
        <f>INFORME!D281</f>
        <v>Femenil</v>
      </c>
    </row>
    <row r="282" spans="1:4" x14ac:dyDescent="0.25">
      <c r="A282" s="16">
        <v>276</v>
      </c>
      <c r="B282" s="7" t="str">
        <f>INFORME!B282</f>
        <v>ALBERTO ALVARADO CÁZAREZ</v>
      </c>
      <c r="C282" s="7" t="str">
        <f>INFORME!E282</f>
        <v>50 - 59 AÑOS</v>
      </c>
      <c r="D282" s="7" t="str">
        <f>INFORME!D282</f>
        <v>Varonil</v>
      </c>
    </row>
    <row r="283" spans="1:4" x14ac:dyDescent="0.25">
      <c r="A283" s="16">
        <v>277</v>
      </c>
      <c r="B283" s="7" t="str">
        <f>INFORME!B283</f>
        <v>FERNANDO PEREZ VALLE</v>
      </c>
      <c r="C283" s="7" t="str">
        <f>INFORME!E283</f>
        <v>40 - 49 AÑOS</v>
      </c>
      <c r="D283" s="7" t="str">
        <f>INFORME!D283</f>
        <v>Varonil</v>
      </c>
    </row>
    <row r="284" spans="1:4" x14ac:dyDescent="0.25">
      <c r="A284" s="16">
        <v>278</v>
      </c>
      <c r="B284" s="7" t="str">
        <f>INFORME!B284</f>
        <v>ULISES SANDOVAL VALLE</v>
      </c>
      <c r="C284" s="7" t="str">
        <f>INFORME!E284</f>
        <v>40 - 49 AÑOS</v>
      </c>
      <c r="D284" s="7" t="str">
        <f>INFORME!D284</f>
        <v>Varonil</v>
      </c>
    </row>
    <row r="285" spans="1:4" x14ac:dyDescent="0.25">
      <c r="A285" s="16">
        <v>279</v>
      </c>
      <c r="B285" s="7" t="str">
        <f>INFORME!B285</f>
        <v>MARIA ANTONIA ZEPEDA VALDEZ</v>
      </c>
      <c r="C285" s="7" t="str">
        <f>INFORME!E285</f>
        <v>40 - 49 AÑOS</v>
      </c>
      <c r="D285" s="7" t="str">
        <f>INFORME!D285</f>
        <v>Femenil</v>
      </c>
    </row>
    <row r="286" spans="1:4" x14ac:dyDescent="0.25">
      <c r="A286" s="16">
        <v>280</v>
      </c>
      <c r="B286" s="7" t="str">
        <f>INFORME!B286</f>
        <v>JOSE LUIS CEBALLOS ARAGON</v>
      </c>
      <c r="C286" s="7" t="str">
        <f>INFORME!E286</f>
        <v>40 - 49 AÑOS</v>
      </c>
      <c r="D286" s="7" t="str">
        <f>INFORME!D286</f>
        <v>Varonil</v>
      </c>
    </row>
    <row r="287" spans="1:4" x14ac:dyDescent="0.25">
      <c r="A287" s="16">
        <v>281</v>
      </c>
      <c r="B287" s="7" t="str">
        <f>INFORME!B287</f>
        <v>ROGELIO RAMOS PEREZ</v>
      </c>
      <c r="C287" s="7" t="str">
        <f>INFORME!E287</f>
        <v>40 - 49 AÑOS</v>
      </c>
      <c r="D287" s="7" t="str">
        <f>INFORME!D287</f>
        <v>Varonil</v>
      </c>
    </row>
    <row r="288" spans="1:4" x14ac:dyDescent="0.25">
      <c r="A288" s="16">
        <v>282</v>
      </c>
      <c r="B288" s="7" t="str">
        <f>INFORME!B288</f>
        <v>FERMIN IBARRA GALAVIZ</v>
      </c>
      <c r="C288" s="7" t="str">
        <f>INFORME!E288</f>
        <v>20 - 39 AÑOS</v>
      </c>
      <c r="D288" s="7" t="str">
        <f>INFORME!D288</f>
        <v>Varonil</v>
      </c>
    </row>
    <row r="289" spans="1:4" x14ac:dyDescent="0.25">
      <c r="A289" s="16">
        <v>283</v>
      </c>
      <c r="B289" s="7" t="str">
        <f>INFORME!B289</f>
        <v>AILIN JOANA GARAY SACARIAS</v>
      </c>
      <c r="C289" s="7" t="str">
        <f>INFORME!E289</f>
        <v>MENORES DE 15 AÑOS</v>
      </c>
      <c r="D289" s="7" t="str">
        <f>INFORME!D289</f>
        <v>Femenil</v>
      </c>
    </row>
    <row r="290" spans="1:4" x14ac:dyDescent="0.25">
      <c r="A290" s="16">
        <v>284</v>
      </c>
      <c r="B290" s="7" t="str">
        <f>INFORME!B290</f>
        <v>JULISSA ALEJANDRA RODRIGUEZ NUÑEZ</v>
      </c>
      <c r="C290" s="7" t="str">
        <f>INFORME!E290</f>
        <v>15 - 19 AÑOS</v>
      </c>
      <c r="D290" s="7" t="str">
        <f>INFORME!D290</f>
        <v>Femenil</v>
      </c>
    </row>
    <row r="291" spans="1:4" x14ac:dyDescent="0.25">
      <c r="A291" s="16">
        <v>285</v>
      </c>
      <c r="B291" s="7" t="str">
        <f>INFORME!B291</f>
        <v>FLOR ESPERANZA GARAY SACARIAS</v>
      </c>
      <c r="C291" s="7" t="str">
        <f>INFORME!E291</f>
        <v>MENORES DE 15 AÑOS</v>
      </c>
      <c r="D291" s="7" t="str">
        <f>INFORME!D291</f>
        <v>Femenil</v>
      </c>
    </row>
    <row r="292" spans="1:4" x14ac:dyDescent="0.25">
      <c r="A292" s="16">
        <v>286</v>
      </c>
      <c r="B292" s="7" t="str">
        <f>INFORME!B292</f>
        <v>SAMUEL ALEJANDRO GARAY VALENZUELA</v>
      </c>
      <c r="C292" s="7" t="str">
        <f>INFORME!E292</f>
        <v>MENORES DE 15 AÑOS</v>
      </c>
      <c r="D292" s="7" t="str">
        <f>INFORME!D292</f>
        <v>Varonil</v>
      </c>
    </row>
    <row r="293" spans="1:4" x14ac:dyDescent="0.25">
      <c r="A293" s="16">
        <v>287</v>
      </c>
      <c r="B293" s="7" t="str">
        <f>INFORME!B293</f>
        <v>ROBERTO AGUILAR VERDUGO</v>
      </c>
      <c r="C293" s="7" t="str">
        <f>INFORME!E293</f>
        <v>MENORES DE 15 AÑOS</v>
      </c>
      <c r="D293" s="7" t="str">
        <f>INFORME!D293</f>
        <v>Varonil</v>
      </c>
    </row>
    <row r="294" spans="1:4" x14ac:dyDescent="0.25">
      <c r="A294" s="16">
        <v>288</v>
      </c>
      <c r="B294" s="7" t="str">
        <f>INFORME!B294</f>
        <v>CARLOS HUMBERTO SACARIAS VELAZQUEZ</v>
      </c>
      <c r="C294" s="7" t="str">
        <f>INFORME!E294</f>
        <v>15 - 19 AÑOS</v>
      </c>
      <c r="D294" s="7" t="str">
        <f>INFORME!D294</f>
        <v>Varonil</v>
      </c>
    </row>
    <row r="295" spans="1:4" x14ac:dyDescent="0.25">
      <c r="A295" s="16">
        <v>289</v>
      </c>
      <c r="B295" s="7" t="str">
        <f>INFORME!B295</f>
        <v>JOSE ISABEL VAZQUEZ CEREZO</v>
      </c>
      <c r="C295" s="7" t="str">
        <f>INFORME!E295</f>
        <v>20 - 39 AÑOS</v>
      </c>
      <c r="D295" s="7" t="str">
        <f>INFORME!D295</f>
        <v>Varonil</v>
      </c>
    </row>
    <row r="296" spans="1:4" x14ac:dyDescent="0.25">
      <c r="A296" s="16">
        <v>290</v>
      </c>
      <c r="B296" s="7" t="str">
        <f>INFORME!B296</f>
        <v>ROSALIO CELIS GAMEZ</v>
      </c>
      <c r="C296" s="7" t="str">
        <f>INFORME!E296</f>
        <v>20 - 39 AÑOS</v>
      </c>
      <c r="D296" s="7" t="str">
        <f>INFORME!D296</f>
        <v>Varonil</v>
      </c>
    </row>
    <row r="297" spans="1:4" x14ac:dyDescent="0.25">
      <c r="A297" s="16">
        <v>291</v>
      </c>
      <c r="B297" s="7" t="str">
        <f>INFORME!B297</f>
        <v>ERIKA ROCIO BRACAMONTES AVILA</v>
      </c>
      <c r="C297" s="7" t="str">
        <f>INFORME!E297</f>
        <v>20 - 39 AÑOS</v>
      </c>
      <c r="D297" s="7" t="str">
        <f>INFORME!D297</f>
        <v>Femenil</v>
      </c>
    </row>
    <row r="298" spans="1:4" x14ac:dyDescent="0.25">
      <c r="A298" s="16">
        <v>292</v>
      </c>
      <c r="B298" s="7" t="str">
        <f>INFORME!B298</f>
        <v>FERNANDO FRANCO RODRIGUEZ</v>
      </c>
      <c r="C298" s="7" t="str">
        <f>INFORME!E298</f>
        <v>60 AÑOS Y MAYORES</v>
      </c>
      <c r="D298" s="7" t="str">
        <f>INFORME!D298</f>
        <v>Varonil</v>
      </c>
    </row>
    <row r="299" spans="1:4" x14ac:dyDescent="0.25">
      <c r="A299" s="16">
        <v>293</v>
      </c>
      <c r="B299" s="7" t="str">
        <f>INFORME!B299</f>
        <v>HECTOR AURELIO PERAGALLO SANCHEZ</v>
      </c>
      <c r="C299" s="7" t="str">
        <f>INFORME!E299</f>
        <v>20 - 39 AÑOS</v>
      </c>
      <c r="D299" s="7" t="str">
        <f>INFORME!D299</f>
        <v>Varonil</v>
      </c>
    </row>
    <row r="300" spans="1:4" x14ac:dyDescent="0.25">
      <c r="A300" s="16">
        <v>294</v>
      </c>
      <c r="B300" s="7" t="str">
        <f>INFORME!B300</f>
        <v>GUSTAVO ARIEL FELIX MENDEZ</v>
      </c>
      <c r="C300" s="7" t="str">
        <f>INFORME!E300</f>
        <v>40 - 49 AÑOS</v>
      </c>
      <c r="D300" s="7" t="str">
        <f>INFORME!D300</f>
        <v>Varonil</v>
      </c>
    </row>
    <row r="301" spans="1:4" x14ac:dyDescent="0.25">
      <c r="A301" s="16">
        <v>295</v>
      </c>
      <c r="B301" s="7" t="str">
        <f>INFORME!B301</f>
        <v>YANIRO IVAN PARRA GONZALEZ</v>
      </c>
      <c r="C301" s="7" t="str">
        <f>INFORME!E301</f>
        <v>20 - 39 AÑOS</v>
      </c>
      <c r="D301" s="7" t="str">
        <f>INFORME!D301</f>
        <v>Varonil</v>
      </c>
    </row>
    <row r="302" spans="1:4" x14ac:dyDescent="0.25">
      <c r="A302" s="16">
        <v>296</v>
      </c>
      <c r="B302" s="7" t="str">
        <f>INFORME!B302</f>
        <v>EMIR ALFREDO BELTRAN CASTAÑON</v>
      </c>
      <c r="C302" s="7" t="str">
        <f>INFORME!E302</f>
        <v>15 - 19 AÑOS</v>
      </c>
      <c r="D302" s="7" t="str">
        <f>INFORME!D302</f>
        <v>Varonil</v>
      </c>
    </row>
    <row r="303" spans="1:4" x14ac:dyDescent="0.25">
      <c r="A303" s="16">
        <v>297</v>
      </c>
      <c r="B303" s="7" t="str">
        <f>INFORME!B303</f>
        <v>ADELA CASTAÑON VARGAS</v>
      </c>
      <c r="C303" s="7" t="str">
        <f>INFORME!E303</f>
        <v>20 - 39 AÑOS</v>
      </c>
      <c r="D303" s="7" t="str">
        <f>INFORME!D303</f>
        <v>Femenil</v>
      </c>
    </row>
    <row r="304" spans="1:4" x14ac:dyDescent="0.25">
      <c r="A304" s="16">
        <v>298</v>
      </c>
      <c r="B304" s="7" t="str">
        <f>INFORME!B304</f>
        <v>LUIS ALBERTO ARMENTA ANAYA</v>
      </c>
      <c r="C304" s="7" t="str">
        <f>INFORME!E304</f>
        <v>15 - 19 AÑOS</v>
      </c>
      <c r="D304" s="7" t="str">
        <f>INFORME!D304</f>
        <v>Varonil</v>
      </c>
    </row>
    <row r="305" spans="1:4" x14ac:dyDescent="0.25">
      <c r="A305" s="16">
        <v>299</v>
      </c>
      <c r="B305" s="7" t="str">
        <f>INFORME!B305</f>
        <v>HERIBERTO AYALA VALDEZ</v>
      </c>
      <c r="C305" s="7" t="str">
        <f>INFORME!E305</f>
        <v>50 - 59 AÑOS</v>
      </c>
      <c r="D305" s="7" t="str">
        <f>INFORME!D305</f>
        <v>Varonil</v>
      </c>
    </row>
    <row r="306" spans="1:4" x14ac:dyDescent="0.25">
      <c r="A306" s="16">
        <v>300</v>
      </c>
      <c r="B306" s="7" t="str">
        <f>INFORME!B306</f>
        <v>GEMA GONZALEZ MONTIEL</v>
      </c>
      <c r="C306" s="7" t="str">
        <f>INFORME!E306</f>
        <v>40 - 49 AÑOS</v>
      </c>
      <c r="D306" s="7" t="str">
        <f>INFORME!D306</f>
        <v>Femenil</v>
      </c>
    </row>
    <row r="307" spans="1:4" x14ac:dyDescent="0.25">
      <c r="A307" s="16">
        <v>301</v>
      </c>
      <c r="B307" s="7" t="str">
        <f>INFORME!B307</f>
        <v>SILVIA GUADALUPE OBESO PEREZ</v>
      </c>
      <c r="C307" s="7" t="str">
        <f>INFORME!E307</f>
        <v>20 - 39 AÑOS</v>
      </c>
      <c r="D307" s="7" t="str">
        <f>INFORME!D307</f>
        <v>Femenil</v>
      </c>
    </row>
    <row r="308" spans="1:4" x14ac:dyDescent="0.25">
      <c r="A308" s="16">
        <v>302</v>
      </c>
      <c r="B308" s="7" t="str">
        <f>INFORME!B308</f>
        <v>ANGELY ARREOLA REYNOSO</v>
      </c>
      <c r="C308" s="7" t="str">
        <f>INFORME!E308</f>
        <v>15 - 19 AÑOS</v>
      </c>
      <c r="D308" s="7" t="str">
        <f>INFORME!D308</f>
        <v>Femenil</v>
      </c>
    </row>
    <row r="309" spans="1:4" x14ac:dyDescent="0.25">
      <c r="A309" s="16">
        <v>303</v>
      </c>
      <c r="B309" s="7" t="str">
        <f>INFORME!B309</f>
        <v>CLAUDIA JULISSA ARREOLA REYNOSO</v>
      </c>
      <c r="C309" s="7" t="str">
        <f>INFORME!E309</f>
        <v>MENORES DE 15 AÑOS</v>
      </c>
      <c r="D309" s="7" t="str">
        <f>INFORME!D309</f>
        <v>Femenil</v>
      </c>
    </row>
    <row r="310" spans="1:4" x14ac:dyDescent="0.25">
      <c r="A310" s="16">
        <v>304</v>
      </c>
      <c r="B310" s="7" t="str">
        <f>INFORME!B310</f>
        <v>JAVIER ANTONIO CONTRERAS GARCIA</v>
      </c>
      <c r="C310" s="7" t="str">
        <f>INFORME!E310</f>
        <v>20 - 39 AÑOS</v>
      </c>
      <c r="D310" s="7" t="str">
        <f>INFORME!D310</f>
        <v>Varonil</v>
      </c>
    </row>
    <row r="311" spans="1:4" x14ac:dyDescent="0.25">
      <c r="A311" s="16">
        <v>305</v>
      </c>
      <c r="B311" s="7" t="str">
        <f>INFORME!B311</f>
        <v>JESUS REYMUNDO VILLELA MEZA</v>
      </c>
      <c r="C311" s="7" t="str">
        <f>INFORME!E311</f>
        <v>15 - 19 AÑOS</v>
      </c>
      <c r="D311" s="7" t="str">
        <f>INFORME!D311</f>
        <v>Varonil</v>
      </c>
    </row>
    <row r="312" spans="1:4" x14ac:dyDescent="0.25">
      <c r="A312" s="16">
        <v>306</v>
      </c>
      <c r="B312" s="7" t="str">
        <f>INFORME!B312</f>
        <v>RAYMUNDO VILLEGAS RODRIGUEZ</v>
      </c>
      <c r="C312" s="7" t="str">
        <f>INFORME!E312</f>
        <v>40 - 49 AÑOS</v>
      </c>
      <c r="D312" s="7" t="str">
        <f>INFORME!D312</f>
        <v>Varonil</v>
      </c>
    </row>
    <row r="313" spans="1:4" x14ac:dyDescent="0.25">
      <c r="A313" s="16">
        <v>307</v>
      </c>
      <c r="B313" s="7" t="str">
        <f>INFORME!B313</f>
        <v xml:space="preserve">MELISSA MARIA VILLELA MEZA </v>
      </c>
      <c r="C313" s="7" t="str">
        <f>INFORME!E313</f>
        <v>20 - 39 AÑOS</v>
      </c>
      <c r="D313" s="7" t="str">
        <f>INFORME!D313</f>
        <v>Femenil</v>
      </c>
    </row>
    <row r="314" spans="1:4" x14ac:dyDescent="0.25">
      <c r="A314" s="16">
        <v>308</v>
      </c>
      <c r="B314" s="7" t="str">
        <f>INFORME!B314</f>
        <v>MARTHA MATILDE MEZA LARA</v>
      </c>
      <c r="C314" s="7" t="str">
        <f>INFORME!E314</f>
        <v>40 - 49 AÑOS</v>
      </c>
      <c r="D314" s="7" t="str">
        <f>INFORME!D314</f>
        <v>Femenil</v>
      </c>
    </row>
    <row r="315" spans="1:4" x14ac:dyDescent="0.25">
      <c r="A315" s="16">
        <v>309</v>
      </c>
      <c r="B315" s="7" t="str">
        <f>INFORME!B315</f>
        <v>ISABEL INZUNZA AVILES</v>
      </c>
      <c r="C315" s="7" t="str">
        <f>INFORME!E315</f>
        <v>20 - 39 AÑOS</v>
      </c>
      <c r="D315" s="7" t="str">
        <f>INFORME!D315</f>
        <v>Femenil</v>
      </c>
    </row>
    <row r="316" spans="1:4" x14ac:dyDescent="0.25">
      <c r="A316" s="16">
        <v>310</v>
      </c>
      <c r="B316" s="7" t="str">
        <f>INFORME!B316</f>
        <v>MIRIAM INZUNZA AVILES</v>
      </c>
      <c r="C316" s="7" t="str">
        <f>INFORME!E316</f>
        <v>20 - 39 AÑOS</v>
      </c>
      <c r="D316" s="7" t="str">
        <f>INFORME!D316</f>
        <v>Femenil</v>
      </c>
    </row>
    <row r="317" spans="1:4" x14ac:dyDescent="0.25">
      <c r="A317" s="16">
        <v>311</v>
      </c>
      <c r="B317" s="7" t="str">
        <f>INFORME!B317</f>
        <v>SUSI VIANEY OLIVAS CORRALES</v>
      </c>
      <c r="C317" s="7" t="str">
        <f>INFORME!E317</f>
        <v>20 - 39 AÑOS</v>
      </c>
      <c r="D317" s="7" t="str">
        <f>INFORME!D317</f>
        <v>Femenil</v>
      </c>
    </row>
    <row r="318" spans="1:4" x14ac:dyDescent="0.25">
      <c r="A318" s="16">
        <v>312</v>
      </c>
      <c r="B318" s="7" t="str">
        <f>INFORME!B318</f>
        <v>SERGIO RAFAEL LEÓN LABRADA</v>
      </c>
      <c r="C318" s="7" t="str">
        <f>INFORME!E318</f>
        <v>20 - 39 AÑOS</v>
      </c>
      <c r="D318" s="7" t="str">
        <f>INFORME!D318</f>
        <v>Varonil</v>
      </c>
    </row>
    <row r="319" spans="1:4" x14ac:dyDescent="0.25">
      <c r="A319" s="16">
        <v>313</v>
      </c>
      <c r="B319" s="7" t="str">
        <f>INFORME!B319</f>
        <v>LUIS SERGIO CARRILLO LOPEZ</v>
      </c>
      <c r="C319" s="7" t="str">
        <f>INFORME!E319</f>
        <v>20 - 39 AÑOS</v>
      </c>
      <c r="D319" s="7" t="str">
        <f>INFORME!D319</f>
        <v>Varonil</v>
      </c>
    </row>
    <row r="320" spans="1:4" x14ac:dyDescent="0.25">
      <c r="A320" s="16">
        <v>314</v>
      </c>
      <c r="B320" s="7">
        <f>INFORME!B320</f>
        <v>0</v>
      </c>
      <c r="C320" s="7" t="e">
        <f>INFORME!E320</f>
        <v>#N/A</v>
      </c>
      <c r="D320" s="7">
        <f>INFORME!D320</f>
        <v>0</v>
      </c>
    </row>
    <row r="321" spans="1:4" x14ac:dyDescent="0.25">
      <c r="A321" s="16">
        <v>315</v>
      </c>
      <c r="B321" s="7" t="str">
        <f>INFORME!B321</f>
        <v>ERICA ARAO ASATOMI</v>
      </c>
      <c r="C321" s="7" t="str">
        <f>INFORME!E321</f>
        <v>40 - 49 AÑOS</v>
      </c>
      <c r="D321" s="7" t="str">
        <f>INFORME!D321</f>
        <v>Femenil</v>
      </c>
    </row>
    <row r="322" spans="1:4" x14ac:dyDescent="0.25">
      <c r="A322" s="16">
        <v>316</v>
      </c>
      <c r="B322" s="7" t="str">
        <f>INFORME!B322</f>
        <v>CARLOS ADOLFO SALAZAR FLORES</v>
      </c>
      <c r="C322" s="7" t="str">
        <f>INFORME!E322</f>
        <v>40 - 49 AÑOS</v>
      </c>
      <c r="D322" s="7" t="str">
        <f>INFORME!D322</f>
        <v>Varonil</v>
      </c>
    </row>
    <row r="323" spans="1:4" x14ac:dyDescent="0.25">
      <c r="A323" s="16">
        <v>317</v>
      </c>
      <c r="B323" s="7" t="str">
        <f>INFORME!B323</f>
        <v>LENNIN ENRIQUE MORA ARENIVAR</v>
      </c>
      <c r="C323" s="7" t="str">
        <f>INFORME!E323</f>
        <v>40 - 49 AÑOS</v>
      </c>
      <c r="D323" s="7" t="str">
        <f>INFORME!D323</f>
        <v>Varonil</v>
      </c>
    </row>
    <row r="324" spans="1:4" x14ac:dyDescent="0.25">
      <c r="A324" s="16">
        <v>318</v>
      </c>
      <c r="B324" s="7" t="str">
        <f>INFORME!B324</f>
        <v>NORBERTO SANDOVAL MEDELLIN</v>
      </c>
      <c r="C324" s="7" t="str">
        <f>INFORME!E324</f>
        <v>15 - 19 AÑOS</v>
      </c>
      <c r="D324" s="7" t="str">
        <f>INFORME!D324</f>
        <v>Varonil</v>
      </c>
    </row>
    <row r="325" spans="1:4" x14ac:dyDescent="0.25">
      <c r="A325" s="16">
        <v>319</v>
      </c>
      <c r="B325" s="7" t="str">
        <f>INFORME!B325</f>
        <v>FRANCISCO JAVIER GONZALEZ AMARILLAS</v>
      </c>
      <c r="C325" s="7" t="str">
        <f>INFORME!E325</f>
        <v>15 - 19 AÑOS</v>
      </c>
      <c r="D325" s="7" t="str">
        <f>INFORME!D325</f>
        <v>Varonil</v>
      </c>
    </row>
    <row r="326" spans="1:4" x14ac:dyDescent="0.25">
      <c r="A326" s="16">
        <v>320</v>
      </c>
      <c r="B326" s="7" t="str">
        <f>INFORME!B326</f>
        <v>SAMIRA DE LOS ANGELES DÍAZ RODRIGUEZ</v>
      </c>
      <c r="C326" s="7" t="str">
        <f>INFORME!E326</f>
        <v>15 - 19 AÑOS</v>
      </c>
      <c r="D326" s="7" t="str">
        <f>INFORME!D326</f>
        <v>Femenil</v>
      </c>
    </row>
    <row r="327" spans="1:4" x14ac:dyDescent="0.25">
      <c r="A327" s="16">
        <v>321</v>
      </c>
      <c r="B327" s="7" t="str">
        <f>INFORME!B327</f>
        <v>EFREN EDUARDO GAMEZ LOPEZ</v>
      </c>
      <c r="C327" s="7" t="str">
        <f>INFORME!E327</f>
        <v>20 - 39 AÑOS</v>
      </c>
      <c r="D327" s="7" t="str">
        <f>INFORME!D327</f>
        <v>Varonil</v>
      </c>
    </row>
    <row r="328" spans="1:4" x14ac:dyDescent="0.25">
      <c r="A328" s="16">
        <v>322</v>
      </c>
      <c r="B328" s="7" t="str">
        <f>INFORME!B328</f>
        <v>SILVIA LEONOR COTA GASTELUM</v>
      </c>
      <c r="C328" s="7" t="str">
        <f>INFORME!E328</f>
        <v>40 - 49 AÑOS</v>
      </c>
      <c r="D328" s="7" t="str">
        <f>INFORME!D328</f>
        <v>Femenil</v>
      </c>
    </row>
    <row r="329" spans="1:4" x14ac:dyDescent="0.25">
      <c r="A329" s="16">
        <v>323</v>
      </c>
      <c r="B329" s="7" t="str">
        <f>INFORME!B329</f>
        <v>RICARDO RUELAS TORRES</v>
      </c>
      <c r="C329" s="7" t="str">
        <f>INFORME!E329</f>
        <v>20 - 39 AÑOS</v>
      </c>
      <c r="D329" s="7" t="str">
        <f>INFORME!D329</f>
        <v>Varonil</v>
      </c>
    </row>
    <row r="330" spans="1:4" x14ac:dyDescent="0.25">
      <c r="A330" s="16">
        <v>324</v>
      </c>
      <c r="B330" s="7" t="str">
        <f>INFORME!B330</f>
        <v>SAMARA VERDUZCO OCHOA</v>
      </c>
      <c r="C330" s="7" t="str">
        <f>INFORME!E330</f>
        <v>20 - 39 AÑOS</v>
      </c>
      <c r="D330" s="7" t="str">
        <f>INFORME!D330</f>
        <v>Femenil</v>
      </c>
    </row>
    <row r="331" spans="1:4" x14ac:dyDescent="0.25">
      <c r="A331" s="16">
        <v>325</v>
      </c>
      <c r="B331" s="7" t="str">
        <f>INFORME!B331</f>
        <v>EDITH BERENICE CORRALES ROMERO</v>
      </c>
      <c r="C331" s="7" t="str">
        <f>INFORME!E331</f>
        <v>20 - 39 AÑOS</v>
      </c>
      <c r="D331" s="7" t="str">
        <f>INFORME!D331</f>
        <v>Femenil</v>
      </c>
    </row>
    <row r="332" spans="1:4" x14ac:dyDescent="0.25">
      <c r="A332" s="16">
        <v>326</v>
      </c>
      <c r="B332" s="7" t="str">
        <f>INFORME!B332</f>
        <v>ARTURO ESCARCEGA VAZQUEZ</v>
      </c>
      <c r="C332" s="7" t="str">
        <f>INFORME!E332</f>
        <v>50 - 59 AÑOS</v>
      </c>
      <c r="D332" s="7" t="str">
        <f>INFORME!D332</f>
        <v>Varonil</v>
      </c>
    </row>
    <row r="333" spans="1:4" x14ac:dyDescent="0.25">
      <c r="A333" s="16">
        <v>327</v>
      </c>
      <c r="B333" s="7" t="str">
        <f>INFORME!B333</f>
        <v>JOSE ERNESTO MEZA QUINTERO</v>
      </c>
      <c r="C333" s="7" t="str">
        <f>INFORME!E333</f>
        <v>50 - 59 AÑOS</v>
      </c>
      <c r="D333" s="7" t="str">
        <f>INFORME!D333</f>
        <v>Varonil</v>
      </c>
    </row>
    <row r="334" spans="1:4" x14ac:dyDescent="0.25">
      <c r="A334" s="16">
        <v>328</v>
      </c>
      <c r="B334" s="7" t="str">
        <f>INFORME!B334</f>
        <v>MARIA FERNANDA CRUZ</v>
      </c>
      <c r="C334" s="7" t="str">
        <f>INFORME!E334</f>
        <v>15 - 19 AÑOS</v>
      </c>
      <c r="D334" s="7" t="str">
        <f>INFORME!D334</f>
        <v>Femenil</v>
      </c>
    </row>
    <row r="335" spans="1:4" x14ac:dyDescent="0.25">
      <c r="A335" s="16">
        <v>329</v>
      </c>
      <c r="B335" s="7" t="str">
        <f>INFORME!B335</f>
        <v>CESAR DELFINO CAMACHO</v>
      </c>
      <c r="C335" s="7" t="str">
        <f>INFORME!E335</f>
        <v>40 - 49 AÑOS</v>
      </c>
      <c r="D335" s="7" t="str">
        <f>INFORME!D335</f>
        <v>Varonil</v>
      </c>
    </row>
    <row r="336" spans="1:4" x14ac:dyDescent="0.25">
      <c r="A336" s="16">
        <v>330</v>
      </c>
      <c r="B336" s="7" t="str">
        <f>INFORME!B336</f>
        <v>CESAR RICARDO VALENZUELA CABANILLAS</v>
      </c>
      <c r="C336" s="7" t="str">
        <f>INFORME!E336</f>
        <v>20 - 39 AÑOS</v>
      </c>
      <c r="D336" s="7" t="str">
        <f>INFORME!D336</f>
        <v>Varonil</v>
      </c>
    </row>
    <row r="337" spans="1:4" x14ac:dyDescent="0.25">
      <c r="A337" s="16">
        <v>331</v>
      </c>
      <c r="B337" s="7" t="str">
        <f>INFORME!B337</f>
        <v>FRANCISCA LOPEZ VAZQUEZ</v>
      </c>
      <c r="C337" s="7" t="str">
        <f>INFORME!E337</f>
        <v>40 - 49 AÑOS</v>
      </c>
      <c r="D337" s="7" t="str">
        <f>INFORME!D337</f>
        <v>Femenil</v>
      </c>
    </row>
    <row r="338" spans="1:4" x14ac:dyDescent="0.25">
      <c r="A338" s="16">
        <v>332</v>
      </c>
      <c r="B338" s="7" t="str">
        <f>INFORME!B338</f>
        <v>FERNANDO FRIAS BELTRÁN</v>
      </c>
      <c r="C338" s="7" t="str">
        <f>INFORME!E338</f>
        <v>15 - 19 AÑOS</v>
      </c>
      <c r="D338" s="7" t="str">
        <f>INFORME!D338</f>
        <v>Varonil</v>
      </c>
    </row>
    <row r="339" spans="1:4" x14ac:dyDescent="0.25">
      <c r="A339" s="16">
        <v>333</v>
      </c>
      <c r="B339" s="7" t="str">
        <f>INFORME!B339</f>
        <v>JOSÉ ANGEL URIBE ZÁRATE</v>
      </c>
      <c r="C339" s="7" t="str">
        <f>INFORME!E339</f>
        <v>20 - 39 AÑOS</v>
      </c>
      <c r="D339" s="7" t="str">
        <f>INFORME!D339</f>
        <v>Varonil</v>
      </c>
    </row>
    <row r="340" spans="1:4" x14ac:dyDescent="0.25">
      <c r="A340" s="16">
        <v>334</v>
      </c>
      <c r="B340" s="7" t="str">
        <f>INFORME!B340</f>
        <v>MARTIN AISPURO RIVERA</v>
      </c>
      <c r="C340" s="7" t="str">
        <f>INFORME!E340</f>
        <v>40 - 49 AÑOS</v>
      </c>
      <c r="D340" s="7" t="str">
        <f>INFORME!D340</f>
        <v>Varonil</v>
      </c>
    </row>
    <row r="341" spans="1:4" x14ac:dyDescent="0.25">
      <c r="A341" s="16">
        <v>335</v>
      </c>
      <c r="B341" s="7" t="str">
        <f>INFORME!B341</f>
        <v>GERMAN CLEMENTE TORRES SANCHEZ</v>
      </c>
      <c r="C341" s="7" t="str">
        <f>INFORME!E341</f>
        <v>40 - 49 AÑOS</v>
      </c>
      <c r="D341" s="7" t="str">
        <f>INFORME!D341</f>
        <v>Varonil</v>
      </c>
    </row>
    <row r="342" spans="1:4" x14ac:dyDescent="0.25">
      <c r="A342" s="16">
        <v>336</v>
      </c>
      <c r="B342" s="7" t="str">
        <f>INFORME!B342</f>
        <v>AGLAEL CLARISSA MONTES CARRILLO</v>
      </c>
      <c r="C342" s="7" t="str">
        <f>INFORME!E342</f>
        <v>20 - 39 AÑOS</v>
      </c>
      <c r="D342" s="7" t="str">
        <f>INFORME!D342</f>
        <v>Femenil</v>
      </c>
    </row>
    <row r="343" spans="1:4" x14ac:dyDescent="0.25">
      <c r="A343" s="16">
        <v>337</v>
      </c>
      <c r="B343" s="7" t="str">
        <f>INFORME!B343</f>
        <v>ERNESTO RAFAEL BORREGO GONZALEZ</v>
      </c>
      <c r="C343" s="7" t="str">
        <f>INFORME!E343</f>
        <v>20 - 39 AÑOS</v>
      </c>
      <c r="D343" s="7" t="str">
        <f>INFORME!D343</f>
        <v>Varonil</v>
      </c>
    </row>
    <row r="344" spans="1:4" x14ac:dyDescent="0.25">
      <c r="A344" s="16">
        <v>338</v>
      </c>
      <c r="B344" s="7" t="str">
        <f>INFORME!B344</f>
        <v>FAUSTO ALBERTO AVILA SANTANA</v>
      </c>
      <c r="C344" s="7" t="str">
        <f>INFORME!E344</f>
        <v>40 - 49 AÑOS</v>
      </c>
      <c r="D344" s="7" t="str">
        <f>INFORME!D344</f>
        <v>Varonil</v>
      </c>
    </row>
    <row r="345" spans="1:4" x14ac:dyDescent="0.25">
      <c r="A345" s="16">
        <v>339</v>
      </c>
      <c r="B345" s="7" t="str">
        <f>INFORME!B345</f>
        <v>MIGUEL ENRIQUE LÓPEZ VALDEZ</v>
      </c>
      <c r="C345" s="7" t="str">
        <f>INFORME!E345</f>
        <v>40 - 49 AÑOS</v>
      </c>
      <c r="D345" s="7" t="str">
        <f>INFORME!D345</f>
        <v>Varonil</v>
      </c>
    </row>
    <row r="346" spans="1:4" x14ac:dyDescent="0.25">
      <c r="A346" s="16">
        <v>340</v>
      </c>
      <c r="B346" s="7" t="str">
        <f>INFORME!B346</f>
        <v>CRISTIAN LORENZO GUZMÁN</v>
      </c>
      <c r="C346" s="7" t="str">
        <f>INFORME!E346</f>
        <v>15 - 19 AÑOS</v>
      </c>
      <c r="D346" s="7" t="str">
        <f>INFORME!D346</f>
        <v>Varonil</v>
      </c>
    </row>
    <row r="347" spans="1:4" x14ac:dyDescent="0.25">
      <c r="A347" s="16">
        <v>341</v>
      </c>
      <c r="B347" s="7" t="str">
        <f>INFORME!B347</f>
        <v>RICARDO RENTERIA ALVIDREZ</v>
      </c>
      <c r="C347" s="7" t="str">
        <f>INFORME!E347</f>
        <v>20 - 39 AÑOS</v>
      </c>
      <c r="D347" s="7" t="str">
        <f>INFORME!D347</f>
        <v>Varonil</v>
      </c>
    </row>
    <row r="348" spans="1:4" x14ac:dyDescent="0.25">
      <c r="A348" s="16">
        <v>342</v>
      </c>
      <c r="B348" s="7" t="str">
        <f>INFORME!B348</f>
        <v>CHRISTIAN ALEJANDRO ZACARIAS ANGUAMEA</v>
      </c>
      <c r="C348" s="7" t="str">
        <f>INFORME!E348</f>
        <v>15 - 19 AÑOS</v>
      </c>
      <c r="D348" s="7" t="str">
        <f>INFORME!D348</f>
        <v>Varonil</v>
      </c>
    </row>
    <row r="349" spans="1:4" x14ac:dyDescent="0.25">
      <c r="A349" s="16">
        <v>343</v>
      </c>
      <c r="B349" s="7" t="str">
        <f>INFORME!B349</f>
        <v>GUSTAVO BELTRAN PALAFOX</v>
      </c>
      <c r="C349" s="7" t="str">
        <f>INFORME!E349</f>
        <v>20 - 39 AÑOS</v>
      </c>
      <c r="D349" s="7" t="str">
        <f>INFORME!D349</f>
        <v>Varonil</v>
      </c>
    </row>
    <row r="350" spans="1:4" x14ac:dyDescent="0.25">
      <c r="A350" s="16">
        <v>344</v>
      </c>
      <c r="B350" s="7" t="str">
        <f>INFORME!B350</f>
        <v>JAIR MELCHOR TREJO ROSAS</v>
      </c>
      <c r="C350" s="7" t="str">
        <f>INFORME!E350</f>
        <v>20 - 39 AÑOS</v>
      </c>
      <c r="D350" s="7" t="str">
        <f>INFORME!D350</f>
        <v>Varonil</v>
      </c>
    </row>
    <row r="351" spans="1:4" x14ac:dyDescent="0.25">
      <c r="A351" s="16">
        <v>345</v>
      </c>
      <c r="B351" s="7" t="str">
        <f>INFORME!B351</f>
        <v>JESUS JAVIER MELGAREJO FLORES</v>
      </c>
      <c r="C351" s="7" t="str">
        <f>INFORME!E351</f>
        <v>20 - 39 AÑOS</v>
      </c>
      <c r="D351" s="7" t="str">
        <f>INFORME!D351</f>
        <v>Varonil</v>
      </c>
    </row>
    <row r="352" spans="1:4" x14ac:dyDescent="0.25">
      <c r="A352" s="16">
        <v>346</v>
      </c>
      <c r="B352" s="7" t="str">
        <f>INFORME!B352</f>
        <v>GENARO GÁMEZ</v>
      </c>
      <c r="C352" s="7" t="str">
        <f>INFORME!E352</f>
        <v>20 - 39 AÑOS</v>
      </c>
      <c r="D352" s="7" t="str">
        <f>INFORME!D352</f>
        <v>Varonil</v>
      </c>
    </row>
    <row r="353" spans="1:4" x14ac:dyDescent="0.25">
      <c r="A353" s="16">
        <v>347</v>
      </c>
      <c r="B353" s="7" t="str">
        <f>INFORME!B353</f>
        <v>BRENDA PATRICIA LEYVA ELENES</v>
      </c>
      <c r="C353" s="7" t="str">
        <f>INFORME!E353</f>
        <v>20 - 39 AÑOS</v>
      </c>
      <c r="D353" s="7" t="str">
        <f>INFORME!D353</f>
        <v>Femenil</v>
      </c>
    </row>
    <row r="354" spans="1:4" x14ac:dyDescent="0.25">
      <c r="A354" s="16">
        <v>348</v>
      </c>
      <c r="B354" s="7" t="str">
        <f>INFORME!B354</f>
        <v>JULIO ELEAZAR VAZQUEZ VEGA</v>
      </c>
      <c r="C354" s="7" t="str">
        <f>INFORME!E354</f>
        <v>50 - 59 AÑOS</v>
      </c>
      <c r="D354" s="7" t="str">
        <f>INFORME!D354</f>
        <v>Varonil</v>
      </c>
    </row>
    <row r="355" spans="1:4" x14ac:dyDescent="0.25">
      <c r="A355" s="16">
        <v>349</v>
      </c>
      <c r="B355" s="7" t="str">
        <f>INFORME!B355</f>
        <v>CINTHIA FELIX AYALA</v>
      </c>
      <c r="C355" s="7" t="str">
        <f>INFORME!E355</f>
        <v>20 - 39 AÑOS</v>
      </c>
      <c r="D355" s="7" t="str">
        <f>INFORME!D355</f>
        <v>Femenil</v>
      </c>
    </row>
    <row r="356" spans="1:4" x14ac:dyDescent="0.25">
      <c r="A356" s="16">
        <v>350</v>
      </c>
      <c r="B356" s="7" t="str">
        <f>INFORME!B356</f>
        <v>RAÚL BOJÓRQUEZ HERNÁNDEZ</v>
      </c>
      <c r="C356" s="7" t="str">
        <f>INFORME!E356</f>
        <v>20 - 39 AÑOS</v>
      </c>
      <c r="D356" s="7" t="str">
        <f>INFORME!D356</f>
        <v>Varonil</v>
      </c>
    </row>
    <row r="357" spans="1:4" x14ac:dyDescent="0.25">
      <c r="A357" s="16">
        <v>351</v>
      </c>
      <c r="B357" s="7" t="str">
        <f>INFORME!B357</f>
        <v>PABLO GARCÍA COTA</v>
      </c>
      <c r="C357" s="7" t="str">
        <f>INFORME!E357</f>
        <v>20 - 39 AÑOS</v>
      </c>
      <c r="D357" s="7" t="str">
        <f>INFORME!D357</f>
        <v>Varonil</v>
      </c>
    </row>
    <row r="358" spans="1:4" x14ac:dyDescent="0.25">
      <c r="A358" s="16">
        <v>352</v>
      </c>
      <c r="B358" s="7" t="str">
        <f>INFORME!B358</f>
        <v>MARTHA PARRA ROMÁN</v>
      </c>
      <c r="C358" s="7" t="str">
        <f>INFORME!E358</f>
        <v>40 - 49 AÑOS</v>
      </c>
      <c r="D358" s="7" t="str">
        <f>INFORME!D358</f>
        <v>Femenil</v>
      </c>
    </row>
    <row r="359" spans="1:4" x14ac:dyDescent="0.25">
      <c r="A359" s="16">
        <v>353</v>
      </c>
      <c r="B359" s="7" t="str">
        <f>INFORME!B359</f>
        <v>MARIO GUADALUPE BORQUEZ BORBON</v>
      </c>
      <c r="C359" s="7" t="str">
        <f>INFORME!E359</f>
        <v>50 - 59 AÑOS</v>
      </c>
      <c r="D359" s="7" t="str">
        <f>INFORME!D359</f>
        <v>Varonil</v>
      </c>
    </row>
    <row r="360" spans="1:4" x14ac:dyDescent="0.25">
      <c r="A360" s="16">
        <v>354</v>
      </c>
      <c r="B360" s="7" t="str">
        <f>INFORME!B360</f>
        <v>CARLOS IVAN AYALA BOBADILLA</v>
      </c>
      <c r="C360" s="7" t="str">
        <f>INFORME!E360</f>
        <v>50 - 59 AÑOS</v>
      </c>
      <c r="D360" s="7" t="str">
        <f>INFORME!D360</f>
        <v>Varonil</v>
      </c>
    </row>
    <row r="361" spans="1:4" x14ac:dyDescent="0.25">
      <c r="A361" s="16">
        <v>355</v>
      </c>
      <c r="B361" s="7" t="str">
        <f>INFORME!B361</f>
        <v>LUIS ALEJANDRO   GAMEZ MEDINA</v>
      </c>
      <c r="C361" s="7" t="str">
        <f>INFORME!E361</f>
        <v>20 - 39 AÑOS</v>
      </c>
      <c r="D361" s="7" t="str">
        <f>INFORME!D361</f>
        <v>Varonil</v>
      </c>
    </row>
    <row r="362" spans="1:4" x14ac:dyDescent="0.25">
      <c r="A362" s="16">
        <v>356</v>
      </c>
      <c r="B362" s="7" t="str">
        <f>INFORME!B362</f>
        <v xml:space="preserve">MARIO ENRIQUE GAMEZ MEDINA </v>
      </c>
      <c r="C362" s="7" t="str">
        <f>INFORME!E362</f>
        <v>20 - 39 AÑOS</v>
      </c>
      <c r="D362" s="7" t="str">
        <f>INFORME!D362</f>
        <v>Varonil</v>
      </c>
    </row>
    <row r="363" spans="1:4" x14ac:dyDescent="0.25">
      <c r="A363" s="16">
        <v>357</v>
      </c>
      <c r="B363" s="7" t="str">
        <f>INFORME!B363</f>
        <v>ERNESTO RODRIGUEZ VIZCARRA</v>
      </c>
      <c r="C363" s="7" t="str">
        <f>INFORME!E363</f>
        <v>60 AÑOS Y MAYORES</v>
      </c>
      <c r="D363" s="7" t="str">
        <f>INFORME!D363</f>
        <v>Varonil</v>
      </c>
    </row>
    <row r="364" spans="1:4" x14ac:dyDescent="0.25">
      <c r="A364" s="16">
        <v>358</v>
      </c>
      <c r="B364" s="7" t="str">
        <f>INFORME!B364</f>
        <v>EMILIANO MADRID CASTELLANOS</v>
      </c>
      <c r="C364" s="7" t="str">
        <f>INFORME!E364</f>
        <v>50 - 59 AÑOS</v>
      </c>
      <c r="D364" s="7" t="str">
        <f>INFORME!D364</f>
        <v>Varonil</v>
      </c>
    </row>
    <row r="365" spans="1:4" x14ac:dyDescent="0.25">
      <c r="A365" s="16">
        <v>359</v>
      </c>
      <c r="B365" s="7" t="str">
        <f>INFORME!B365</f>
        <v>DOLORES ISABEL GARCÍA ALVARADO</v>
      </c>
      <c r="C365" s="7" t="str">
        <f>INFORME!E365</f>
        <v>20 - 39 AÑOS</v>
      </c>
      <c r="D365" s="7" t="str">
        <f>INFORME!D365</f>
        <v>Femenil</v>
      </c>
    </row>
    <row r="366" spans="1:4" x14ac:dyDescent="0.25">
      <c r="A366" s="16">
        <v>360</v>
      </c>
      <c r="B366" s="7" t="str">
        <f>INFORME!B366</f>
        <v>JESUS REYES SALDAÑA GALARZA</v>
      </c>
      <c r="C366" s="7" t="str">
        <f>INFORME!E366</f>
        <v>50 - 59 AÑOS</v>
      </c>
      <c r="D366" s="7" t="str">
        <f>INFORME!D366</f>
        <v>Varonil</v>
      </c>
    </row>
    <row r="367" spans="1:4" x14ac:dyDescent="0.25">
      <c r="A367" s="16">
        <v>361</v>
      </c>
      <c r="B367" s="7" t="str">
        <f>INFORME!B367</f>
        <v>GILDARDO CECEÑA PALAZUELOS</v>
      </c>
      <c r="C367" s="7" t="str">
        <f>INFORME!E367</f>
        <v>20 - 39 AÑOS</v>
      </c>
      <c r="D367" s="7" t="str">
        <f>INFORME!D367</f>
        <v>Varonil</v>
      </c>
    </row>
    <row r="368" spans="1:4" x14ac:dyDescent="0.25">
      <c r="A368" s="16">
        <v>362</v>
      </c>
      <c r="B368" s="7" t="str">
        <f>INFORME!B368</f>
        <v>DANIELA ALVAREZ ZAVALA</v>
      </c>
      <c r="C368" s="7" t="str">
        <f>INFORME!E368</f>
        <v>20 - 39 AÑOS</v>
      </c>
      <c r="D368" s="7" t="str">
        <f>INFORME!D368</f>
        <v>Femenil</v>
      </c>
    </row>
    <row r="369" spans="1:4" x14ac:dyDescent="0.25">
      <c r="A369" s="16">
        <v>363</v>
      </c>
      <c r="B369" s="7" t="str">
        <f>INFORME!B369</f>
        <v>MARIO CORTEZ LÓPEZ</v>
      </c>
      <c r="C369" s="7" t="str">
        <f>INFORME!E369</f>
        <v>40 - 49 AÑOS</v>
      </c>
      <c r="D369" s="7" t="str">
        <f>INFORME!D369</f>
        <v>Varonil</v>
      </c>
    </row>
    <row r="370" spans="1:4" x14ac:dyDescent="0.25">
      <c r="A370" s="16">
        <v>364</v>
      </c>
      <c r="B370" s="7" t="str">
        <f>INFORME!B370</f>
        <v>LUZ AIDE LÓPEZ VAZQUEZ</v>
      </c>
      <c r="C370" s="7" t="str">
        <f>INFORME!E370</f>
        <v>40 - 49 AÑOS</v>
      </c>
      <c r="D370" s="7" t="str">
        <f>INFORME!D370</f>
        <v>Femenil</v>
      </c>
    </row>
    <row r="371" spans="1:4" x14ac:dyDescent="0.25">
      <c r="A371" s="16">
        <v>365</v>
      </c>
      <c r="B371" s="7" t="str">
        <f>INFORME!B371</f>
        <v>DULCE TERESA PAYAN MONTOYA</v>
      </c>
      <c r="C371" s="7" t="str">
        <f>INFORME!E371</f>
        <v>40 - 49 AÑOS</v>
      </c>
      <c r="D371" s="7" t="str">
        <f>INFORME!D371</f>
        <v>Femenil</v>
      </c>
    </row>
    <row r="372" spans="1:4" x14ac:dyDescent="0.25">
      <c r="A372" s="16">
        <v>366</v>
      </c>
      <c r="B372" s="7" t="str">
        <f>INFORME!B372</f>
        <v>ALEJANDRA LÓPEZ BASILIO</v>
      </c>
      <c r="C372" s="7" t="str">
        <f>INFORME!E372</f>
        <v>20 - 39 AÑOS</v>
      </c>
      <c r="D372" s="7" t="str">
        <f>INFORME!D372</f>
        <v>Femenil</v>
      </c>
    </row>
    <row r="373" spans="1:4" x14ac:dyDescent="0.25">
      <c r="A373" s="16">
        <v>367</v>
      </c>
      <c r="B373" s="7" t="str">
        <f>INFORME!B373</f>
        <v>JESUS MIGUEL MORALES VALENZUELA</v>
      </c>
      <c r="C373" s="7" t="str">
        <f>INFORME!E373</f>
        <v>20 - 39 AÑOS</v>
      </c>
      <c r="D373" s="7" t="str">
        <f>INFORME!D373</f>
        <v>Varonil</v>
      </c>
    </row>
    <row r="374" spans="1:4" x14ac:dyDescent="0.25">
      <c r="A374" s="16">
        <v>368</v>
      </c>
      <c r="B374" s="7" t="str">
        <f>INFORME!B374</f>
        <v>MARISOL MORALES VALENZUELA</v>
      </c>
      <c r="C374" s="7" t="str">
        <f>INFORME!E374</f>
        <v>20 - 39 AÑOS</v>
      </c>
      <c r="D374" s="7" t="str">
        <f>INFORME!D374</f>
        <v>Femenil</v>
      </c>
    </row>
    <row r="375" spans="1:4" x14ac:dyDescent="0.25">
      <c r="A375" s="16">
        <v>369</v>
      </c>
      <c r="B375" s="7">
        <f>INFORME!B375</f>
        <v>0</v>
      </c>
      <c r="C375" s="7" t="e">
        <f>INFORME!E375</f>
        <v>#N/A</v>
      </c>
      <c r="D375" s="7">
        <f>INFORME!D375</f>
        <v>0</v>
      </c>
    </row>
    <row r="376" spans="1:4" x14ac:dyDescent="0.25">
      <c r="A376" s="16">
        <v>370</v>
      </c>
      <c r="B376" s="7" t="str">
        <f>INFORME!B376</f>
        <v>ROSARIO OLIVIA PEREZ VALDEZ</v>
      </c>
      <c r="C376" s="7" t="str">
        <f>INFORME!E376</f>
        <v>60 AÑOS Y MAYORES</v>
      </c>
      <c r="D376" s="7" t="str">
        <f>INFORME!D376</f>
        <v>Femenil</v>
      </c>
    </row>
    <row r="377" spans="1:4" x14ac:dyDescent="0.25">
      <c r="A377" s="16">
        <v>371</v>
      </c>
      <c r="B377" s="7" t="str">
        <f>INFORME!B377</f>
        <v>FILIBERTO AYALA BOBADILLA</v>
      </c>
      <c r="C377" s="7" t="str">
        <f>INFORME!E377</f>
        <v>50 - 59 AÑOS</v>
      </c>
      <c r="D377" s="7" t="str">
        <f>INFORME!D377</f>
        <v>Varonil</v>
      </c>
    </row>
    <row r="378" spans="1:4" x14ac:dyDescent="0.25">
      <c r="A378" s="16">
        <v>372</v>
      </c>
      <c r="B378" s="7" t="str">
        <f>INFORME!B378</f>
        <v>MARISOL AYALA ZEPEDA</v>
      </c>
      <c r="C378" s="7" t="str">
        <f>INFORME!E378</f>
        <v>15 - 19 AÑOS</v>
      </c>
      <c r="D378" s="7" t="str">
        <f>INFORME!D378</f>
        <v>Femenil</v>
      </c>
    </row>
    <row r="379" spans="1:4" x14ac:dyDescent="0.25">
      <c r="A379" s="16">
        <v>373</v>
      </c>
      <c r="B379" s="7" t="str">
        <f>INFORME!B379</f>
        <v>COSME DAMIAN BACASEGUA VAZQUEZ</v>
      </c>
      <c r="C379" s="7" t="str">
        <f>INFORME!E379</f>
        <v>20 - 39 AÑOS</v>
      </c>
      <c r="D379" s="7" t="str">
        <f>INFORME!D379</f>
        <v>Varonil</v>
      </c>
    </row>
    <row r="380" spans="1:4" x14ac:dyDescent="0.25">
      <c r="A380" s="16">
        <v>374</v>
      </c>
      <c r="B380" s="7" t="str">
        <f>INFORME!B380</f>
        <v>ADELLE NATALIE SOTO LUNA</v>
      </c>
      <c r="C380" s="7" t="str">
        <f>INFORME!E380</f>
        <v>20 - 39 AÑOS</v>
      </c>
      <c r="D380" s="7" t="str">
        <f>INFORME!D380</f>
        <v>Femenil</v>
      </c>
    </row>
    <row r="381" spans="1:4" x14ac:dyDescent="0.25">
      <c r="A381" s="16">
        <v>375</v>
      </c>
      <c r="B381" s="7" t="str">
        <f>INFORME!B381</f>
        <v>ALEJANDRO GONZALEZ MENDOZA</v>
      </c>
      <c r="C381" s="7" t="str">
        <f>INFORME!E381</f>
        <v>15 - 19 AÑOS</v>
      </c>
      <c r="D381" s="7" t="str">
        <f>INFORME!D381</f>
        <v>Varonil</v>
      </c>
    </row>
    <row r="382" spans="1:4" x14ac:dyDescent="0.25">
      <c r="A382" s="16">
        <v>376</v>
      </c>
      <c r="B382" s="7" t="str">
        <f>INFORME!B382</f>
        <v>SOLANGEL SEDANO FIERRO</v>
      </c>
      <c r="C382" s="7" t="str">
        <f>INFORME!E382</f>
        <v>20 - 39 AÑOS</v>
      </c>
      <c r="D382" s="7" t="str">
        <f>INFORME!D382</f>
        <v>Femenil</v>
      </c>
    </row>
    <row r="383" spans="1:4" x14ac:dyDescent="0.25">
      <c r="A383" s="16">
        <v>377</v>
      </c>
      <c r="B383" s="7" t="str">
        <f>INFORME!B383</f>
        <v>REINALDO FIGUEROA AVILA</v>
      </c>
      <c r="C383" s="7" t="str">
        <f>INFORME!E383</f>
        <v>40 - 49 AÑOS</v>
      </c>
      <c r="D383" s="7" t="str">
        <f>INFORME!D383</f>
        <v>Varonil</v>
      </c>
    </row>
    <row r="384" spans="1:4" x14ac:dyDescent="0.25">
      <c r="A384" s="16">
        <v>378</v>
      </c>
      <c r="B384" s="7" t="str">
        <f>INFORME!B384</f>
        <v>JULIO CESAR GARCIA LOPEZ</v>
      </c>
      <c r="C384" s="7" t="str">
        <f>INFORME!E384</f>
        <v>40 - 49 AÑOS</v>
      </c>
      <c r="D384" s="7" t="str">
        <f>INFORME!D384</f>
        <v>Varonil</v>
      </c>
    </row>
    <row r="385" spans="1:4" x14ac:dyDescent="0.25">
      <c r="A385" s="16">
        <v>379</v>
      </c>
      <c r="B385" s="7" t="str">
        <f>INFORME!B385</f>
        <v>CARLOS ERNESTO MIRANDA VILLA</v>
      </c>
      <c r="C385" s="7" t="str">
        <f>INFORME!E385</f>
        <v>40 - 49 AÑOS</v>
      </c>
      <c r="D385" s="7" t="str">
        <f>INFORME!D385</f>
        <v>Varonil</v>
      </c>
    </row>
    <row r="386" spans="1:4" x14ac:dyDescent="0.25">
      <c r="A386" s="16">
        <v>380</v>
      </c>
      <c r="B386" s="7">
        <f>INFORME!B386</f>
        <v>0</v>
      </c>
      <c r="C386" s="7" t="e">
        <f>INFORME!E386</f>
        <v>#N/A</v>
      </c>
      <c r="D386" s="7">
        <f>INFORME!D386</f>
        <v>0</v>
      </c>
    </row>
    <row r="387" spans="1:4" x14ac:dyDescent="0.25">
      <c r="A387" s="16">
        <v>381</v>
      </c>
      <c r="B387" s="7" t="str">
        <f>INFORME!B387</f>
        <v>MARIA RITA LOPEZ ROBLES</v>
      </c>
      <c r="C387" s="7" t="str">
        <f>INFORME!E387</f>
        <v>50 - 59 AÑOS</v>
      </c>
      <c r="D387" s="7" t="str">
        <f>INFORME!D387</f>
        <v>Femenil</v>
      </c>
    </row>
    <row r="388" spans="1:4" x14ac:dyDescent="0.25">
      <c r="A388" s="16">
        <v>382</v>
      </c>
      <c r="B388" s="7">
        <f>INFORME!B388</f>
        <v>0</v>
      </c>
      <c r="C388" s="7" t="e">
        <f>INFORME!E388</f>
        <v>#N/A</v>
      </c>
      <c r="D388" s="7">
        <f>INFORME!D388</f>
        <v>0</v>
      </c>
    </row>
    <row r="389" spans="1:4" x14ac:dyDescent="0.25">
      <c r="A389" s="16">
        <v>383</v>
      </c>
      <c r="B389" s="7" t="str">
        <f>INFORME!B389</f>
        <v>BERENICE ESTEPHANIA ARMENTA CHON</v>
      </c>
      <c r="C389" s="7" t="str">
        <f>INFORME!E389</f>
        <v>20 - 39 AÑOS</v>
      </c>
      <c r="D389" s="7" t="str">
        <f>INFORME!D389</f>
        <v>Femenil</v>
      </c>
    </row>
    <row r="390" spans="1:4" x14ac:dyDescent="0.25">
      <c r="A390" s="16">
        <v>384</v>
      </c>
      <c r="B390" s="7" t="str">
        <f>INFORME!B390</f>
        <v>FELIPE DE JESÚS TRASVIÑA HERNANDEZ</v>
      </c>
      <c r="C390" s="7" t="str">
        <f>INFORME!E390</f>
        <v>20 - 39 AÑOS</v>
      </c>
      <c r="D390" s="7" t="str">
        <f>INFORME!D390</f>
        <v>Varonil</v>
      </c>
    </row>
    <row r="391" spans="1:4" x14ac:dyDescent="0.25">
      <c r="A391" s="16">
        <v>385</v>
      </c>
      <c r="B391" s="7" t="str">
        <f>INFORME!B391</f>
        <v>ROCIO BORQUEZ ARGUELLES</v>
      </c>
      <c r="C391" s="7" t="str">
        <f>INFORME!E391</f>
        <v>20 - 39 AÑOS</v>
      </c>
      <c r="D391" s="7" t="str">
        <f>INFORME!D391</f>
        <v>Femenil</v>
      </c>
    </row>
    <row r="392" spans="1:4" x14ac:dyDescent="0.25">
      <c r="A392" s="16">
        <v>386</v>
      </c>
      <c r="B392" s="7" t="str">
        <f>INFORME!B392</f>
        <v>DULCE MARIA GASTELUM LOPEZ</v>
      </c>
      <c r="C392" s="7" t="str">
        <f>INFORME!E392</f>
        <v>20 - 39 AÑOS</v>
      </c>
      <c r="D392" s="7" t="str">
        <f>INFORME!D392</f>
        <v>Femenil</v>
      </c>
    </row>
    <row r="393" spans="1:4" x14ac:dyDescent="0.25">
      <c r="A393" s="16">
        <v>387</v>
      </c>
      <c r="B393" s="7" t="str">
        <f>INFORME!B393</f>
        <v>GERMAN LEON VILLEGAS</v>
      </c>
      <c r="C393" s="7" t="str">
        <f>INFORME!E393</f>
        <v>20 - 39 AÑOS</v>
      </c>
      <c r="D393" s="7" t="str">
        <f>INFORME!D393</f>
        <v>Varonil</v>
      </c>
    </row>
    <row r="394" spans="1:4" x14ac:dyDescent="0.25">
      <c r="A394" s="16">
        <v>388</v>
      </c>
      <c r="B394" s="7" t="str">
        <f>INFORME!B394</f>
        <v>ABRAN VILLEGAS VALENZUELA</v>
      </c>
      <c r="C394" s="7" t="str">
        <f>INFORME!E394</f>
        <v>20 - 39 AÑOS</v>
      </c>
      <c r="D394" s="7" t="str">
        <f>INFORME!D394</f>
        <v>Varonil</v>
      </c>
    </row>
    <row r="395" spans="1:4" x14ac:dyDescent="0.25">
      <c r="A395" s="16">
        <v>389</v>
      </c>
      <c r="B395" s="7" t="str">
        <f>INFORME!B395</f>
        <v>CAROLINA VACA ARMENTA</v>
      </c>
      <c r="C395" s="7" t="str">
        <f>INFORME!E395</f>
        <v>20 - 39 AÑOS</v>
      </c>
      <c r="D395" s="7" t="str">
        <f>INFORME!D395</f>
        <v>Femenil</v>
      </c>
    </row>
    <row r="396" spans="1:4" x14ac:dyDescent="0.25">
      <c r="A396" s="16">
        <v>390</v>
      </c>
      <c r="B396" s="7" t="str">
        <f>INFORME!B396</f>
        <v>ALFREDO LEÓN ALCOLTZ</v>
      </c>
      <c r="C396" s="7" t="str">
        <f>INFORME!E396</f>
        <v>20 - 39 AÑOS</v>
      </c>
      <c r="D396" s="7" t="str">
        <f>INFORME!D396</f>
        <v>Varonil</v>
      </c>
    </row>
    <row r="397" spans="1:4" x14ac:dyDescent="0.25">
      <c r="A397" s="16">
        <v>391</v>
      </c>
      <c r="B397" s="7">
        <f>INFORME!B397</f>
        <v>0</v>
      </c>
      <c r="C397" s="7" t="e">
        <f>INFORME!E397</f>
        <v>#N/A</v>
      </c>
      <c r="D397" s="7">
        <f>INFORME!D397</f>
        <v>0</v>
      </c>
    </row>
    <row r="398" spans="1:4" x14ac:dyDescent="0.25">
      <c r="A398" s="16">
        <v>392</v>
      </c>
      <c r="B398" s="7" t="str">
        <f>INFORME!B398</f>
        <v>SILVIA MARGARITA BUSH AMADOR</v>
      </c>
      <c r="C398" s="7" t="str">
        <f>INFORME!E398</f>
        <v>20 - 39 AÑOS</v>
      </c>
      <c r="D398" s="7" t="str">
        <f>INFORME!D398</f>
        <v>Femenil</v>
      </c>
    </row>
    <row r="399" spans="1:4" x14ac:dyDescent="0.25">
      <c r="A399" s="16">
        <v>393</v>
      </c>
      <c r="B399" s="7" t="str">
        <f>INFORME!B399</f>
        <v>AZUCENA VALDEZ DELGADO</v>
      </c>
      <c r="C399" s="7" t="str">
        <f>INFORME!E399</f>
        <v>20 - 39 AÑOS</v>
      </c>
      <c r="D399" s="7" t="str">
        <f>INFORME!D399</f>
        <v>Femenil</v>
      </c>
    </row>
    <row r="400" spans="1:4" x14ac:dyDescent="0.25">
      <c r="A400" s="16">
        <v>394</v>
      </c>
      <c r="B400" s="7" t="str">
        <f>INFORME!B400</f>
        <v>DAVID AGUIRRE SANCHEZ</v>
      </c>
      <c r="C400" s="7" t="str">
        <f>INFORME!E400</f>
        <v>40 - 49 AÑOS</v>
      </c>
      <c r="D400" s="7" t="str">
        <f>INFORME!D400</f>
        <v>Varonil</v>
      </c>
    </row>
    <row r="401" spans="1:4" x14ac:dyDescent="0.25">
      <c r="A401" s="16">
        <v>395</v>
      </c>
      <c r="B401" s="7" t="str">
        <f>INFORME!B401</f>
        <v>DAVID AGUIRRE LÓPEZ</v>
      </c>
      <c r="C401" s="7" t="str">
        <f>INFORME!E401</f>
        <v>15 - 19 AÑOS</v>
      </c>
      <c r="D401" s="7" t="str">
        <f>INFORME!D401</f>
        <v>Varonil</v>
      </c>
    </row>
    <row r="402" spans="1:4" x14ac:dyDescent="0.25">
      <c r="A402" s="16">
        <v>396</v>
      </c>
      <c r="B402" s="7" t="str">
        <f>INFORME!B402</f>
        <v>CARLOS DELFINO MENDOZA ORDUÑO</v>
      </c>
      <c r="C402" s="7" t="str">
        <f>INFORME!E402</f>
        <v>15 - 19 AÑOS</v>
      </c>
      <c r="D402" s="7" t="str">
        <f>INFORME!D402</f>
        <v>Varonil</v>
      </c>
    </row>
    <row r="403" spans="1:4" x14ac:dyDescent="0.25">
      <c r="A403" s="16">
        <v>397</v>
      </c>
      <c r="B403" s="7" t="str">
        <f>INFORME!B403</f>
        <v>MAYRA ARACELY LUGO SEPULVEDA</v>
      </c>
      <c r="C403" s="7" t="str">
        <f>INFORME!E403</f>
        <v>20 - 39 AÑOS</v>
      </c>
      <c r="D403" s="7" t="str">
        <f>INFORME!D403</f>
        <v>Femenil</v>
      </c>
    </row>
    <row r="404" spans="1:4" x14ac:dyDescent="0.25">
      <c r="A404" s="16">
        <v>398</v>
      </c>
      <c r="B404" s="7" t="str">
        <f>INFORME!B404</f>
        <v>FRANCISCO ANTONIO GOMEZ BARRAZA</v>
      </c>
      <c r="C404" s="7" t="str">
        <f>INFORME!E404</f>
        <v>20 - 39 AÑOS</v>
      </c>
      <c r="D404" s="7" t="str">
        <f>INFORME!D404</f>
        <v>Varonil</v>
      </c>
    </row>
    <row r="405" spans="1:4" x14ac:dyDescent="0.25">
      <c r="A405" s="16">
        <v>399</v>
      </c>
      <c r="B405" s="7" t="str">
        <f>INFORME!B405</f>
        <v>BENJAMIN  RODRIGUEZ BORREGO</v>
      </c>
      <c r="C405" s="7" t="str">
        <f>INFORME!E405</f>
        <v>20 - 39 AÑOS</v>
      </c>
      <c r="D405" s="7" t="str">
        <f>INFORME!D405</f>
        <v>Varonil</v>
      </c>
    </row>
    <row r="406" spans="1:4" x14ac:dyDescent="0.25">
      <c r="A406" s="16">
        <v>400</v>
      </c>
      <c r="B406" s="7" t="str">
        <f>INFORME!B406</f>
        <v>ERNESTO GALLEGOS CARDENAS</v>
      </c>
      <c r="C406" s="7" t="str">
        <f>INFORME!E406</f>
        <v>40 - 49 AÑOS</v>
      </c>
      <c r="D406" s="7" t="str">
        <f>INFORME!D406</f>
        <v>Varonil</v>
      </c>
    </row>
    <row r="407" spans="1:4" x14ac:dyDescent="0.25">
      <c r="A407" s="16">
        <v>401</v>
      </c>
      <c r="B407" s="7">
        <f>INFORME!B407</f>
        <v>0</v>
      </c>
      <c r="C407" s="7" t="e">
        <f>INFORME!E407</f>
        <v>#N/A</v>
      </c>
      <c r="D407" s="7">
        <f>INFORME!D407</f>
        <v>0</v>
      </c>
    </row>
    <row r="408" spans="1:4" x14ac:dyDescent="0.25">
      <c r="A408" s="16">
        <v>402</v>
      </c>
      <c r="B408" s="7">
        <f>INFORME!B408</f>
        <v>0</v>
      </c>
      <c r="C408" s="7" t="e">
        <f>INFORME!E408</f>
        <v>#N/A</v>
      </c>
      <c r="D408" s="7">
        <f>INFORME!D408</f>
        <v>0</v>
      </c>
    </row>
    <row r="409" spans="1:4" x14ac:dyDescent="0.25">
      <c r="A409" s="16">
        <v>403</v>
      </c>
      <c r="B409" s="7" t="str">
        <f>INFORME!B409</f>
        <v>GILBERTO VALDEZ VALDEZ</v>
      </c>
      <c r="C409" s="7" t="e">
        <f>INFORME!E409</f>
        <v>#N/A</v>
      </c>
      <c r="D409" s="7" t="str">
        <f>INFORME!D409</f>
        <v>Varonil</v>
      </c>
    </row>
    <row r="410" spans="1:4" x14ac:dyDescent="0.25">
      <c r="A410" s="16">
        <v>404</v>
      </c>
      <c r="B410" s="7" t="str">
        <f>INFORME!B410</f>
        <v>LAURA GABRIELA ESPINOSA ALONSO</v>
      </c>
      <c r="C410" s="7" t="str">
        <f>INFORME!E410</f>
        <v>20 - 39 AÑOS</v>
      </c>
      <c r="D410" s="7" t="str">
        <f>INFORME!D410</f>
        <v>Femenil</v>
      </c>
    </row>
    <row r="411" spans="1:4" x14ac:dyDescent="0.25">
      <c r="A411" s="16">
        <v>405</v>
      </c>
      <c r="B411" s="7" t="str">
        <f>INFORME!B411</f>
        <v>NATHALI VALDEZ MORALES</v>
      </c>
      <c r="C411" s="7" t="e">
        <f>INFORME!E411</f>
        <v>#N/A</v>
      </c>
      <c r="D411" s="7">
        <f>INFORME!D411</f>
        <v>0</v>
      </c>
    </row>
    <row r="412" spans="1:4" x14ac:dyDescent="0.25">
      <c r="A412" s="16">
        <v>406</v>
      </c>
      <c r="B412" s="7" t="str">
        <f>INFORME!B412</f>
        <v>MARIBEL VALDEZ MORALES</v>
      </c>
      <c r="C412" s="7" t="e">
        <f>INFORME!E412</f>
        <v>#N/A</v>
      </c>
      <c r="D412" s="7" t="str">
        <f>INFORME!D412</f>
        <v>Femenil</v>
      </c>
    </row>
    <row r="413" spans="1:4" x14ac:dyDescent="0.25">
      <c r="A413" s="16">
        <v>407</v>
      </c>
      <c r="B413" s="7" t="str">
        <f>INFORME!B413</f>
        <v>LUIS ENRIQUE QUIÑONEZ LIERA</v>
      </c>
      <c r="C413" s="7" t="e">
        <f>INFORME!E413</f>
        <v>#N/A</v>
      </c>
      <c r="D413" s="7" t="str">
        <f>INFORME!D413</f>
        <v>Varonil</v>
      </c>
    </row>
    <row r="414" spans="1:4" x14ac:dyDescent="0.25">
      <c r="A414" s="16">
        <v>408</v>
      </c>
      <c r="B414" s="7">
        <f>INFORME!B414</f>
        <v>0</v>
      </c>
      <c r="C414" s="7" t="e">
        <f>INFORME!E414</f>
        <v>#N/A</v>
      </c>
      <c r="D414" s="7">
        <f>INFORME!D414</f>
        <v>0</v>
      </c>
    </row>
    <row r="415" spans="1:4" x14ac:dyDescent="0.25">
      <c r="A415" s="16">
        <v>409</v>
      </c>
      <c r="B415" s="7">
        <f>INFORME!B415</f>
        <v>0</v>
      </c>
      <c r="C415" s="7" t="e">
        <f>INFORME!E415</f>
        <v>#N/A</v>
      </c>
      <c r="D415" s="7">
        <f>INFORME!D415</f>
        <v>0</v>
      </c>
    </row>
    <row r="416" spans="1:4" x14ac:dyDescent="0.25">
      <c r="A416" s="16">
        <v>410</v>
      </c>
      <c r="B416" s="7">
        <f>INFORME!B416</f>
        <v>0</v>
      </c>
      <c r="C416" s="7" t="e">
        <f>INFORME!E416</f>
        <v>#N/A</v>
      </c>
      <c r="D416" s="7">
        <f>INFORME!D416</f>
        <v>0</v>
      </c>
    </row>
    <row r="417" spans="1:4" x14ac:dyDescent="0.25">
      <c r="A417" s="16">
        <v>411</v>
      </c>
      <c r="B417" s="7" t="str">
        <f>INFORME!B417</f>
        <v>ANDRES NAVARRO MUÑOZ</v>
      </c>
      <c r="C417" s="7" t="str">
        <f>INFORME!E417</f>
        <v>20 - 39 AÑOS</v>
      </c>
      <c r="D417" s="7" t="str">
        <f>INFORME!D417</f>
        <v>Varonil</v>
      </c>
    </row>
    <row r="418" spans="1:4" x14ac:dyDescent="0.25">
      <c r="A418" s="16">
        <v>412</v>
      </c>
      <c r="B418" s="7">
        <f>INFORME!B418</f>
        <v>0</v>
      </c>
      <c r="C418" s="7" t="e">
        <f>INFORME!E418</f>
        <v>#N/A</v>
      </c>
      <c r="D418" s="7">
        <f>INFORME!D418</f>
        <v>0</v>
      </c>
    </row>
    <row r="419" spans="1:4" x14ac:dyDescent="0.25">
      <c r="A419" s="16">
        <v>413</v>
      </c>
      <c r="B419" s="7">
        <f>INFORME!B419</f>
        <v>0</v>
      </c>
      <c r="C419" s="7" t="e">
        <f>INFORME!E419</f>
        <v>#N/A</v>
      </c>
      <c r="D419" s="7">
        <f>INFORME!D419</f>
        <v>0</v>
      </c>
    </row>
    <row r="420" spans="1:4" x14ac:dyDescent="0.25">
      <c r="A420" s="16">
        <v>414</v>
      </c>
      <c r="B420" s="7">
        <f>INFORME!B420</f>
        <v>0</v>
      </c>
      <c r="C420" s="7" t="e">
        <f>INFORME!E420</f>
        <v>#N/A</v>
      </c>
      <c r="D420" s="7">
        <f>INFORME!D420</f>
        <v>0</v>
      </c>
    </row>
    <row r="421" spans="1:4" x14ac:dyDescent="0.25">
      <c r="A421" s="16">
        <v>415</v>
      </c>
      <c r="B421" s="7">
        <f>INFORME!B421</f>
        <v>0</v>
      </c>
      <c r="C421" s="7" t="e">
        <f>INFORME!E421</f>
        <v>#N/A</v>
      </c>
      <c r="D421" s="7">
        <f>INFORME!D421</f>
        <v>0</v>
      </c>
    </row>
    <row r="422" spans="1:4" x14ac:dyDescent="0.25">
      <c r="A422" s="16">
        <v>416</v>
      </c>
      <c r="B422" s="7">
        <f>INFORME!B422</f>
        <v>0</v>
      </c>
      <c r="C422" s="7" t="e">
        <f>INFORME!E422</f>
        <v>#N/A</v>
      </c>
      <c r="D422" s="7">
        <f>INFORME!D422</f>
        <v>0</v>
      </c>
    </row>
    <row r="423" spans="1:4" x14ac:dyDescent="0.25">
      <c r="A423" s="16">
        <v>417</v>
      </c>
      <c r="B423" s="7">
        <f>INFORME!B423</f>
        <v>0</v>
      </c>
      <c r="C423" s="7" t="e">
        <f>INFORME!E423</f>
        <v>#N/A</v>
      </c>
      <c r="D423" s="7">
        <f>INFORME!D423</f>
        <v>0</v>
      </c>
    </row>
    <row r="424" spans="1:4" x14ac:dyDescent="0.25">
      <c r="A424" s="16">
        <v>418</v>
      </c>
      <c r="B424" s="7" t="str">
        <f>INFORME!B424</f>
        <v>SERGIO MEDINA GODOY</v>
      </c>
      <c r="C424" s="7" t="str">
        <f>INFORME!E424</f>
        <v>20 - 39 AÑOS</v>
      </c>
      <c r="D424" s="7" t="str">
        <f>INFORME!D424</f>
        <v>Varonil</v>
      </c>
    </row>
    <row r="425" spans="1:4" x14ac:dyDescent="0.25">
      <c r="A425" s="16">
        <v>419</v>
      </c>
      <c r="B425" s="7">
        <f>INFORME!B425</f>
        <v>0</v>
      </c>
      <c r="C425" s="7" t="e">
        <f>INFORME!E425</f>
        <v>#N/A</v>
      </c>
      <c r="D425" s="7">
        <f>INFORME!D425</f>
        <v>0</v>
      </c>
    </row>
    <row r="426" spans="1:4" x14ac:dyDescent="0.25">
      <c r="A426" s="16">
        <v>420</v>
      </c>
      <c r="B426" s="7">
        <f>INFORME!B426</f>
        <v>0</v>
      </c>
      <c r="C426" s="7" t="e">
        <f>INFORME!E426</f>
        <v>#N/A</v>
      </c>
      <c r="D426" s="7">
        <f>INFORME!D426</f>
        <v>0</v>
      </c>
    </row>
    <row r="427" spans="1:4" x14ac:dyDescent="0.25">
      <c r="A427" s="16">
        <v>421</v>
      </c>
      <c r="B427" s="7">
        <f>INFORME!B427</f>
        <v>0</v>
      </c>
      <c r="C427" s="7" t="e">
        <f>INFORME!E427</f>
        <v>#N/A</v>
      </c>
      <c r="D427" s="7">
        <f>INFORME!D427</f>
        <v>0</v>
      </c>
    </row>
    <row r="428" spans="1:4" x14ac:dyDescent="0.25">
      <c r="A428" s="16">
        <v>422</v>
      </c>
      <c r="B428" s="7" t="str">
        <f>INFORME!B428</f>
        <v>LUIS DANIEL GARCIA RODRIGUEZ</v>
      </c>
      <c r="C428" s="7" t="str">
        <f>INFORME!E428</f>
        <v>20 - 39 AÑOS</v>
      </c>
      <c r="D428" s="7" t="str">
        <f>INFORME!D428</f>
        <v>Varonil</v>
      </c>
    </row>
    <row r="429" spans="1:4" x14ac:dyDescent="0.25">
      <c r="A429" s="16">
        <v>423</v>
      </c>
      <c r="B429" s="7">
        <f>INFORME!B429</f>
        <v>0</v>
      </c>
      <c r="C429" s="7" t="e">
        <f>INFORME!E429</f>
        <v>#N/A</v>
      </c>
      <c r="D429" s="7">
        <f>INFORME!D429</f>
        <v>0</v>
      </c>
    </row>
    <row r="430" spans="1:4" x14ac:dyDescent="0.25">
      <c r="A430" s="16">
        <v>424</v>
      </c>
      <c r="B430" s="7">
        <f>INFORME!B430</f>
        <v>0</v>
      </c>
      <c r="C430" s="7" t="e">
        <f>INFORME!E430</f>
        <v>#N/A</v>
      </c>
      <c r="D430" s="7">
        <f>INFORME!D430</f>
        <v>0</v>
      </c>
    </row>
    <row r="431" spans="1:4" x14ac:dyDescent="0.25">
      <c r="A431" s="16">
        <v>425</v>
      </c>
      <c r="B431" s="7">
        <f>INFORME!B431</f>
        <v>0</v>
      </c>
      <c r="C431" s="7" t="e">
        <f>INFORME!E431</f>
        <v>#N/A</v>
      </c>
      <c r="D431" s="7">
        <f>INFORME!D431</f>
        <v>0</v>
      </c>
    </row>
    <row r="432" spans="1:4" x14ac:dyDescent="0.25">
      <c r="A432" s="16">
        <v>426</v>
      </c>
      <c r="B432" s="7" t="str">
        <f>INFORME!B432</f>
        <v>JORGE DAVID LOPEZ LEYVA</v>
      </c>
      <c r="C432" s="7" t="e">
        <f>INFORME!E432</f>
        <v>#N/A</v>
      </c>
      <c r="D432" s="7" t="str">
        <f>INFORME!D432</f>
        <v>Varonil</v>
      </c>
    </row>
    <row r="433" spans="1:4" x14ac:dyDescent="0.25">
      <c r="A433" s="16">
        <v>427</v>
      </c>
      <c r="B433" s="7" t="str">
        <f>INFORME!B433</f>
        <v>CLARISA GAXIOLA CORRALES</v>
      </c>
      <c r="C433" s="7" t="str">
        <f>INFORME!E433</f>
        <v>20 - 39 AÑOS</v>
      </c>
      <c r="D433" s="7" t="str">
        <f>INFORME!D433</f>
        <v>Femenil</v>
      </c>
    </row>
    <row r="434" spans="1:4" x14ac:dyDescent="0.25">
      <c r="A434" s="16">
        <v>428</v>
      </c>
      <c r="B434" s="7">
        <f>INFORME!B434</f>
        <v>0</v>
      </c>
      <c r="C434" s="7" t="e">
        <f>INFORME!E434</f>
        <v>#N/A</v>
      </c>
      <c r="D434" s="7">
        <f>INFORME!D434</f>
        <v>0</v>
      </c>
    </row>
    <row r="435" spans="1:4" x14ac:dyDescent="0.25">
      <c r="A435" s="16">
        <v>429</v>
      </c>
      <c r="B435" s="7">
        <f>INFORME!B435</f>
        <v>0</v>
      </c>
      <c r="C435" s="7" t="e">
        <f>INFORME!E435</f>
        <v>#N/A</v>
      </c>
      <c r="D435" s="7">
        <f>INFORME!D435</f>
        <v>0</v>
      </c>
    </row>
    <row r="436" spans="1:4" x14ac:dyDescent="0.25">
      <c r="A436" s="16">
        <v>430</v>
      </c>
      <c r="B436" s="7" t="str">
        <f>INFORME!B436</f>
        <v>ALAN ALFREDO ZAVALA NORZAGARAY</v>
      </c>
      <c r="C436" s="7" t="e">
        <f>INFORME!E436</f>
        <v>#N/A</v>
      </c>
      <c r="D436" s="7" t="str">
        <f>INFORME!D436</f>
        <v>Varonil</v>
      </c>
    </row>
    <row r="437" spans="1:4" x14ac:dyDescent="0.25">
      <c r="A437" s="16">
        <v>431</v>
      </c>
      <c r="B437" s="7" t="str">
        <f>INFORME!B437</f>
        <v>HUGO GALINDO FLORES</v>
      </c>
      <c r="C437" s="7" t="str">
        <f>INFORME!E437</f>
        <v>20 - 39 AÑOS</v>
      </c>
      <c r="D437" s="7" t="str">
        <f>INFORME!D437</f>
        <v>Femenil</v>
      </c>
    </row>
    <row r="438" spans="1:4" x14ac:dyDescent="0.25">
      <c r="A438" s="16">
        <v>432</v>
      </c>
      <c r="B438" s="7" t="str">
        <f>INFORME!B438</f>
        <v>NANCY PAOLA NEGRETE PONCE</v>
      </c>
      <c r="C438" s="7" t="str">
        <f>INFORME!E438</f>
        <v>20 - 39 AÑOS</v>
      </c>
      <c r="D438" s="7" t="str">
        <f>INFORME!D438</f>
        <v>Femenil</v>
      </c>
    </row>
    <row r="439" spans="1:4" x14ac:dyDescent="0.25">
      <c r="A439" s="16">
        <v>433</v>
      </c>
      <c r="B439" s="7">
        <f>INFORME!B439</f>
        <v>0</v>
      </c>
      <c r="C439" s="7" t="e">
        <f>INFORME!E439</f>
        <v>#N/A</v>
      </c>
      <c r="D439" s="7">
        <f>INFORME!D439</f>
        <v>0</v>
      </c>
    </row>
    <row r="440" spans="1:4" x14ac:dyDescent="0.25">
      <c r="A440" s="16">
        <v>434</v>
      </c>
      <c r="B440" s="7">
        <f>INFORME!B440</f>
        <v>0</v>
      </c>
      <c r="C440" s="7" t="e">
        <f>INFORME!E440</f>
        <v>#N/A</v>
      </c>
      <c r="D440" s="7">
        <f>INFORME!D440</f>
        <v>0</v>
      </c>
    </row>
    <row r="441" spans="1:4" x14ac:dyDescent="0.25">
      <c r="A441" s="16">
        <v>435</v>
      </c>
      <c r="B441" s="7">
        <f>INFORME!B441</f>
        <v>0</v>
      </c>
      <c r="C441" s="7" t="e">
        <f>INFORME!E441</f>
        <v>#N/A</v>
      </c>
      <c r="D441" s="7">
        <f>INFORME!D441</f>
        <v>0</v>
      </c>
    </row>
    <row r="442" spans="1:4" x14ac:dyDescent="0.25">
      <c r="A442" s="16">
        <v>436</v>
      </c>
      <c r="B442" s="7" t="str">
        <f>INFORME!B442</f>
        <v>JOSE LUIS IBARRA RANGEL</v>
      </c>
      <c r="C442" s="7" t="str">
        <f>INFORME!E442</f>
        <v>20 - 39 AÑOS</v>
      </c>
      <c r="D442" s="7" t="str">
        <f>INFORME!D442</f>
        <v>Varonil</v>
      </c>
    </row>
    <row r="443" spans="1:4" x14ac:dyDescent="0.25">
      <c r="A443" s="16">
        <v>437</v>
      </c>
      <c r="B443" s="7" t="str">
        <f>INFORME!B443</f>
        <v>ARTURO POLANCO TORRES</v>
      </c>
      <c r="C443" s="7" t="str">
        <f>INFORME!E443</f>
        <v>20 - 39 AÑOS</v>
      </c>
      <c r="D443" s="7" t="str">
        <f>INFORME!D443</f>
        <v>Varonil</v>
      </c>
    </row>
    <row r="444" spans="1:4" x14ac:dyDescent="0.25">
      <c r="A444" s="16">
        <v>438</v>
      </c>
      <c r="B444" s="7">
        <f>INFORME!B444</f>
        <v>0</v>
      </c>
      <c r="C444" s="7" t="e">
        <f>INFORME!E444</f>
        <v>#N/A</v>
      </c>
      <c r="D444" s="7">
        <f>INFORME!D444</f>
        <v>0</v>
      </c>
    </row>
    <row r="445" spans="1:4" x14ac:dyDescent="0.25">
      <c r="A445" s="16">
        <v>439</v>
      </c>
      <c r="B445" s="7">
        <f>INFORME!B445</f>
        <v>0</v>
      </c>
      <c r="C445" s="7" t="e">
        <f>INFORME!E445</f>
        <v>#N/A</v>
      </c>
      <c r="D445" s="7">
        <f>INFORME!D445</f>
        <v>0</v>
      </c>
    </row>
    <row r="446" spans="1:4" x14ac:dyDescent="0.25">
      <c r="A446" s="16">
        <v>440</v>
      </c>
      <c r="B446" s="7">
        <f>INFORME!B446</f>
        <v>0</v>
      </c>
      <c r="C446" s="7" t="e">
        <f>INFORME!E446</f>
        <v>#N/A</v>
      </c>
      <c r="D446" s="7">
        <f>INFORME!D446</f>
        <v>0</v>
      </c>
    </row>
    <row r="447" spans="1:4" x14ac:dyDescent="0.25">
      <c r="A447" s="16">
        <v>441</v>
      </c>
      <c r="B447" s="7">
        <f>INFORME!B447</f>
        <v>0</v>
      </c>
      <c r="C447" s="7" t="e">
        <f>INFORME!E447</f>
        <v>#N/A</v>
      </c>
      <c r="D447" s="7">
        <f>INFORME!D447</f>
        <v>0</v>
      </c>
    </row>
    <row r="448" spans="1:4" x14ac:dyDescent="0.25">
      <c r="A448" s="16">
        <v>442</v>
      </c>
      <c r="B448" s="7">
        <f>INFORME!B448</f>
        <v>0</v>
      </c>
      <c r="C448" s="7" t="e">
        <f>INFORME!E448</f>
        <v>#N/A</v>
      </c>
      <c r="D448" s="7">
        <f>INFORME!D448</f>
        <v>0</v>
      </c>
    </row>
    <row r="449" spans="1:4" x14ac:dyDescent="0.25">
      <c r="A449" s="16">
        <v>443</v>
      </c>
      <c r="B449" s="7">
        <f>INFORME!B449</f>
        <v>0</v>
      </c>
      <c r="C449" s="7" t="e">
        <f>INFORME!E449</f>
        <v>#N/A</v>
      </c>
      <c r="D449" s="7">
        <f>INFORME!D449</f>
        <v>0</v>
      </c>
    </row>
    <row r="450" spans="1:4" x14ac:dyDescent="0.25">
      <c r="A450" s="16">
        <v>444</v>
      </c>
      <c r="B450" s="7" t="str">
        <f>INFORME!B450</f>
        <v>PAULA INES CABRERA FERREIRA</v>
      </c>
      <c r="C450" s="7" t="str">
        <f>INFORME!E450</f>
        <v>20 - 39 AÑOS</v>
      </c>
      <c r="D450" s="7" t="str">
        <f>INFORME!D450</f>
        <v>Femenil</v>
      </c>
    </row>
    <row r="451" spans="1:4" x14ac:dyDescent="0.25">
      <c r="A451" s="16">
        <v>445</v>
      </c>
      <c r="B451" s="7">
        <f>INFORME!B451</f>
        <v>0</v>
      </c>
      <c r="C451" s="7" t="e">
        <f>INFORME!E451</f>
        <v>#N/A</v>
      </c>
      <c r="D451" s="7">
        <f>INFORME!D451</f>
        <v>0</v>
      </c>
    </row>
    <row r="452" spans="1:4" x14ac:dyDescent="0.25">
      <c r="A452" s="16">
        <v>446</v>
      </c>
      <c r="B452" s="7">
        <f>INFORME!B452</f>
        <v>0</v>
      </c>
      <c r="C452" s="7" t="e">
        <f>INFORME!E452</f>
        <v>#N/A</v>
      </c>
      <c r="D452" s="7">
        <f>INFORME!D452</f>
        <v>0</v>
      </c>
    </row>
    <row r="453" spans="1:4" x14ac:dyDescent="0.25">
      <c r="A453" s="16">
        <v>447</v>
      </c>
      <c r="B453" s="7" t="str">
        <f>INFORME!B453</f>
        <v>JOSE ALVARO LÓPEZ GONZALEZ</v>
      </c>
      <c r="C453" s="7" t="str">
        <f>INFORME!E453</f>
        <v>50 - 59 AÑOS</v>
      </c>
      <c r="D453" s="7" t="str">
        <f>INFORME!D453</f>
        <v>Varonil</v>
      </c>
    </row>
    <row r="454" spans="1:4" x14ac:dyDescent="0.25">
      <c r="A454" s="16">
        <v>448</v>
      </c>
      <c r="B454" s="7">
        <f>INFORME!B454</f>
        <v>0</v>
      </c>
      <c r="C454" s="7" t="e">
        <f>INFORME!E454</f>
        <v>#N/A</v>
      </c>
      <c r="D454" s="7">
        <f>INFORME!D454</f>
        <v>0</v>
      </c>
    </row>
    <row r="455" spans="1:4" x14ac:dyDescent="0.25">
      <c r="A455" s="16">
        <v>449</v>
      </c>
      <c r="B455" s="7">
        <f>INFORME!B455</f>
        <v>0</v>
      </c>
      <c r="C455" s="7" t="e">
        <f>INFORME!E455</f>
        <v>#N/A</v>
      </c>
      <c r="D455" s="7">
        <f>INFORME!D455</f>
        <v>0</v>
      </c>
    </row>
    <row r="456" spans="1:4" x14ac:dyDescent="0.25">
      <c r="A456" s="16">
        <v>450</v>
      </c>
      <c r="B456" s="7">
        <f>INFORME!B456</f>
        <v>0</v>
      </c>
      <c r="C456" s="7" t="e">
        <f>INFORME!E456</f>
        <v>#N/A</v>
      </c>
      <c r="D456" s="7">
        <f>INFORME!D456</f>
        <v>0</v>
      </c>
    </row>
    <row r="457" spans="1:4" x14ac:dyDescent="0.25">
      <c r="A457" s="16">
        <v>451</v>
      </c>
      <c r="B457" s="7" t="str">
        <f>INFORME!B457</f>
        <v>CECILIA RAQUEL BELTRÁN LÓPEZ</v>
      </c>
      <c r="C457" s="7" t="str">
        <f>INFORME!E457</f>
        <v>20 - 39 AÑOS</v>
      </c>
      <c r="D457" s="7" t="str">
        <f>INFORME!D457</f>
        <v>Femenil</v>
      </c>
    </row>
    <row r="458" spans="1:4" x14ac:dyDescent="0.25">
      <c r="A458" s="16">
        <v>452</v>
      </c>
      <c r="B458" s="7" t="str">
        <f>INFORME!B458</f>
        <v>YADIRA MARGARITA URIAS</v>
      </c>
      <c r="C458" s="7" t="str">
        <f>INFORME!E458</f>
        <v>20 - 39 AÑOS</v>
      </c>
      <c r="D458" s="7" t="str">
        <f>INFORME!D458</f>
        <v>Femenil</v>
      </c>
    </row>
    <row r="459" spans="1:4" x14ac:dyDescent="0.25">
      <c r="A459" s="16">
        <v>453</v>
      </c>
      <c r="B459" s="7" t="str">
        <f>INFORME!B459</f>
        <v>EVITHA MOLINAR DONES</v>
      </c>
      <c r="C459" s="7" t="str">
        <f>INFORME!E459</f>
        <v>20 - 39 AÑOS</v>
      </c>
      <c r="D459" s="7" t="str">
        <f>INFORME!D459</f>
        <v>Femenil</v>
      </c>
    </row>
    <row r="460" spans="1:4" x14ac:dyDescent="0.25">
      <c r="A460" s="16">
        <v>454</v>
      </c>
      <c r="B460" s="7" t="str">
        <f>INFORME!B460</f>
        <v>MIRIAM DENISSE VALENCIA SOTO</v>
      </c>
      <c r="C460" s="7" t="str">
        <f>INFORME!E460</f>
        <v>20 - 39 AÑOS</v>
      </c>
      <c r="D460" s="7" t="str">
        <f>INFORME!D460</f>
        <v>Femenil</v>
      </c>
    </row>
    <row r="461" spans="1:4" x14ac:dyDescent="0.25">
      <c r="A461" s="16">
        <v>455</v>
      </c>
      <c r="B461" s="7">
        <f>INFORME!B461</f>
        <v>0</v>
      </c>
      <c r="C461" s="7" t="e">
        <f>INFORME!E461</f>
        <v>#N/A</v>
      </c>
      <c r="D461" s="7">
        <f>INFORME!D461</f>
        <v>0</v>
      </c>
    </row>
    <row r="462" spans="1:4" x14ac:dyDescent="0.25">
      <c r="A462" s="16">
        <v>456</v>
      </c>
      <c r="B462" s="7">
        <f>INFORME!B462</f>
        <v>0</v>
      </c>
      <c r="C462" s="7" t="e">
        <f>INFORME!E462</f>
        <v>#N/A</v>
      </c>
      <c r="D462" s="7">
        <f>INFORME!D462</f>
        <v>0</v>
      </c>
    </row>
    <row r="463" spans="1:4" x14ac:dyDescent="0.25">
      <c r="A463" s="16">
        <v>457</v>
      </c>
      <c r="B463" s="7" t="str">
        <f>INFORME!B463</f>
        <v>LUIS WILFRIDO PATIÑO GOMEZ</v>
      </c>
      <c r="C463" s="7" t="str">
        <f>INFORME!E463</f>
        <v>40 - 49 AÑOS</v>
      </c>
      <c r="D463" s="7" t="str">
        <f>INFORME!D463</f>
        <v>Varonil</v>
      </c>
    </row>
    <row r="464" spans="1:4" x14ac:dyDescent="0.25">
      <c r="A464" s="16">
        <v>458</v>
      </c>
      <c r="B464" s="7">
        <f>INFORME!B464</f>
        <v>0</v>
      </c>
      <c r="C464" s="7" t="e">
        <f>INFORME!E464</f>
        <v>#N/A</v>
      </c>
      <c r="D464" s="7">
        <f>INFORME!D464</f>
        <v>0</v>
      </c>
    </row>
    <row r="465" spans="1:4" x14ac:dyDescent="0.25">
      <c r="A465" s="16">
        <v>459</v>
      </c>
      <c r="B465" s="7" t="str">
        <f>INFORME!B465</f>
        <v>JULIAN DONALDO BOJORQUEZ BELTRAN</v>
      </c>
      <c r="C465" s="7" t="str">
        <f>INFORME!E465</f>
        <v>15 - 19 AÑOS</v>
      </c>
      <c r="D465" s="7" t="str">
        <f>INFORME!D465</f>
        <v>Varonil</v>
      </c>
    </row>
    <row r="466" spans="1:4" x14ac:dyDescent="0.25">
      <c r="A466" s="16">
        <v>460</v>
      </c>
      <c r="B466" s="7" t="str">
        <f>INFORME!B466</f>
        <v xml:space="preserve">JESUS MANUEL BOJORQUEZ BELTRÁN </v>
      </c>
      <c r="C466" s="7" t="str">
        <f>INFORME!E466</f>
        <v>MENORES DE 15 AÑOS</v>
      </c>
      <c r="D466" s="7" t="str">
        <f>INFORME!D466</f>
        <v>Varonil</v>
      </c>
    </row>
    <row r="467" spans="1:4" x14ac:dyDescent="0.25">
      <c r="A467" s="16">
        <v>461</v>
      </c>
      <c r="B467" s="7" t="str">
        <f>INFORME!B467</f>
        <v>JULIO CESAR LEYVA ARREDONDO</v>
      </c>
      <c r="C467" s="7" t="str">
        <f>INFORME!E467</f>
        <v>40 - 49 AÑOS</v>
      </c>
      <c r="D467" s="7" t="str">
        <f>INFORME!D467</f>
        <v>Varonil</v>
      </c>
    </row>
    <row r="468" spans="1:4" x14ac:dyDescent="0.25">
      <c r="A468" s="16">
        <v>462</v>
      </c>
      <c r="B468" s="7" t="str">
        <f>INFORME!B468</f>
        <v>ROMINA DAMM HAYS</v>
      </c>
      <c r="C468" s="7" t="str">
        <f>INFORME!E468</f>
        <v>20 - 39 AÑOS</v>
      </c>
      <c r="D468" s="7" t="str">
        <f>INFORME!D468</f>
        <v>Femenil</v>
      </c>
    </row>
    <row r="469" spans="1:4" x14ac:dyDescent="0.25">
      <c r="A469" s="16">
        <v>463</v>
      </c>
      <c r="B469" s="7" t="str">
        <f>INFORME!B469</f>
        <v>PEDRO ITZVAN MEDINA</v>
      </c>
      <c r="C469" s="7" t="str">
        <f>INFORME!E469</f>
        <v>20 - 39 AÑOS</v>
      </c>
      <c r="D469" s="7" t="str">
        <f>INFORME!D469</f>
        <v>Varonil</v>
      </c>
    </row>
    <row r="470" spans="1:4" x14ac:dyDescent="0.25">
      <c r="A470" s="16">
        <v>464</v>
      </c>
      <c r="B470" s="7" t="str">
        <f>INFORME!B470</f>
        <v>SILVIA GABRIEL ARIAS DUEÑAS DUEÑAS</v>
      </c>
      <c r="C470" s="7" t="str">
        <f>INFORME!E470</f>
        <v>20 - 39 AÑOS</v>
      </c>
      <c r="D470" s="7" t="str">
        <f>INFORME!D470</f>
        <v>Femenil</v>
      </c>
    </row>
    <row r="471" spans="1:4" x14ac:dyDescent="0.25">
      <c r="A471" s="16">
        <v>465</v>
      </c>
      <c r="B471" s="7" t="str">
        <f>INFORME!B471</f>
        <v>ALAN ANTONIO RODRIGUEZ MONTENEGRO</v>
      </c>
      <c r="C471" s="7" t="str">
        <f>INFORME!E471</f>
        <v>20 - 39 AÑOS</v>
      </c>
      <c r="D471" s="7" t="str">
        <f>INFORME!D471</f>
        <v>Varonil</v>
      </c>
    </row>
    <row r="472" spans="1:4" x14ac:dyDescent="0.25">
      <c r="A472" s="16">
        <v>466</v>
      </c>
      <c r="B472" s="7" t="str">
        <f>INFORME!B472</f>
        <v>CRISTIAN EDUARDO ZAZUETA VELEZ</v>
      </c>
      <c r="C472" s="7" t="str">
        <f>INFORME!E472</f>
        <v>20 - 39 AÑOS</v>
      </c>
      <c r="D472" s="7" t="str">
        <f>INFORME!D472</f>
        <v>Varonil</v>
      </c>
    </row>
    <row r="473" spans="1:4" x14ac:dyDescent="0.25">
      <c r="A473" s="16">
        <v>467</v>
      </c>
      <c r="B473" s="7" t="str">
        <f>INFORME!B473</f>
        <v>ELIER OSUNA ONTIVEROS</v>
      </c>
      <c r="C473" s="7" t="str">
        <f>INFORME!E473</f>
        <v>20 - 39 AÑOS</v>
      </c>
      <c r="D473" s="7" t="str">
        <f>INFORME!D473</f>
        <v>Varonil</v>
      </c>
    </row>
    <row r="474" spans="1:4" x14ac:dyDescent="0.25">
      <c r="A474" s="16">
        <v>468</v>
      </c>
      <c r="B474" s="7" t="str">
        <f>INFORME!B474</f>
        <v>OSCAR OCTAVIO MANZANARES RUELAS</v>
      </c>
      <c r="C474" s="7" t="str">
        <f>INFORME!E474</f>
        <v>20 - 39 AÑOS</v>
      </c>
      <c r="D474" s="7" t="str">
        <f>INFORME!D474</f>
        <v>Varonil</v>
      </c>
    </row>
    <row r="475" spans="1:4" x14ac:dyDescent="0.25">
      <c r="A475" s="16">
        <v>469</v>
      </c>
      <c r="B475" s="7" t="str">
        <f>INFORME!B475</f>
        <v>HUGO ERNESTO CARLÓN LEÓN</v>
      </c>
      <c r="C475" s="7" t="str">
        <f>INFORME!E475</f>
        <v>20 - 39 AÑOS</v>
      </c>
      <c r="D475" s="7" t="str">
        <f>INFORME!D475</f>
        <v>Varonil</v>
      </c>
    </row>
    <row r="476" spans="1:4" x14ac:dyDescent="0.25">
      <c r="A476" s="16">
        <v>470</v>
      </c>
      <c r="B476" s="7" t="str">
        <f>INFORME!B476</f>
        <v>VALERIO MORENO BARRAZA</v>
      </c>
      <c r="C476" s="7" t="str">
        <f>INFORME!E476</f>
        <v>20 - 39 AÑOS</v>
      </c>
      <c r="D476" s="7" t="str">
        <f>INFORME!D476</f>
        <v>Varonil</v>
      </c>
    </row>
    <row r="477" spans="1:4" x14ac:dyDescent="0.25">
      <c r="A477" s="16">
        <v>471</v>
      </c>
      <c r="B477" s="7" t="str">
        <f>INFORME!B477</f>
        <v>CARMEN MARIA GONZALEZ RODRIGUEZ</v>
      </c>
      <c r="C477" s="7" t="str">
        <f>INFORME!E477</f>
        <v>20 - 39 AÑOS</v>
      </c>
      <c r="D477" s="7" t="str">
        <f>INFORME!D477</f>
        <v>Femenil</v>
      </c>
    </row>
    <row r="478" spans="1:4" x14ac:dyDescent="0.25">
      <c r="A478" s="16">
        <v>472</v>
      </c>
      <c r="B478" s="7" t="str">
        <f>INFORME!B478</f>
        <v>JOSE ENRIQUE HERNANDEZ HARO</v>
      </c>
      <c r="C478" s="7" t="str">
        <f>INFORME!E478</f>
        <v>20 - 39 AÑOS</v>
      </c>
      <c r="D478" s="7" t="str">
        <f>INFORME!D478</f>
        <v>Varonil</v>
      </c>
    </row>
    <row r="479" spans="1:4" x14ac:dyDescent="0.25">
      <c r="A479" s="16">
        <v>473</v>
      </c>
      <c r="B479" s="7" t="str">
        <f>INFORME!B479</f>
        <v>PATRICIA ENEDINA FIERRO VEGA</v>
      </c>
      <c r="C479" s="7" t="str">
        <f>INFORME!E479</f>
        <v>40 - 49 AÑOS</v>
      </c>
      <c r="D479" s="7" t="str">
        <f>INFORME!D479</f>
        <v>Femenil</v>
      </c>
    </row>
    <row r="480" spans="1:4" x14ac:dyDescent="0.25">
      <c r="A480" s="16">
        <v>474</v>
      </c>
      <c r="B480" s="7" t="str">
        <f>INFORME!B480</f>
        <v>TERESA PATRICIA LÓPEZ FIERRO</v>
      </c>
      <c r="C480" s="7" t="str">
        <f>INFORME!E480</f>
        <v>20 - 39 AÑOS</v>
      </c>
      <c r="D480" s="7" t="str">
        <f>INFORME!D480</f>
        <v>Femenil</v>
      </c>
    </row>
    <row r="481" spans="1:4" x14ac:dyDescent="0.25">
      <c r="A481" s="16">
        <v>475</v>
      </c>
      <c r="B481" s="7" t="str">
        <f>INFORME!B481</f>
        <v>MIGUEL ANGEL TAPIA CAMARGO</v>
      </c>
      <c r="C481" s="7" t="str">
        <f>INFORME!E481</f>
        <v>MENORES DE 15 AÑOS</v>
      </c>
      <c r="D481" s="7" t="str">
        <f>INFORME!D481</f>
        <v>Varonil</v>
      </c>
    </row>
    <row r="482" spans="1:4" x14ac:dyDescent="0.25">
      <c r="A482" s="16">
        <v>476</v>
      </c>
      <c r="B482" s="7" t="str">
        <f>INFORME!B482</f>
        <v>HILDEBERTO HERNANDEZ FRIAS</v>
      </c>
      <c r="C482" s="7" t="str">
        <f>INFORME!E482</f>
        <v>50 - 59 AÑOS</v>
      </c>
      <c r="D482" s="7" t="str">
        <f>INFORME!D482</f>
        <v>Varonil</v>
      </c>
    </row>
    <row r="483" spans="1:4" x14ac:dyDescent="0.25">
      <c r="A483" s="16">
        <v>477</v>
      </c>
      <c r="B483" s="7" t="str">
        <f>INFORME!B483</f>
        <v>NODIER ELIEZER GARCIA APARICIO</v>
      </c>
      <c r="C483" s="7" t="str">
        <f>INFORME!E483</f>
        <v>60 AÑOS Y MAYORES</v>
      </c>
      <c r="D483" s="7" t="str">
        <f>INFORME!D483</f>
        <v>Varonil</v>
      </c>
    </row>
    <row r="484" spans="1:4" x14ac:dyDescent="0.25">
      <c r="A484" s="16">
        <v>478</v>
      </c>
      <c r="B484" s="7">
        <f>INFORME!B484</f>
        <v>0</v>
      </c>
      <c r="C484" s="7" t="e">
        <f>INFORME!E484</f>
        <v>#N/A</v>
      </c>
      <c r="D484" s="7">
        <f>INFORME!D484</f>
        <v>0</v>
      </c>
    </row>
    <row r="485" spans="1:4" x14ac:dyDescent="0.25">
      <c r="A485" s="16">
        <v>479</v>
      </c>
      <c r="B485" s="7" t="str">
        <f>INFORME!B485</f>
        <v>ELPIDIO NIEBLAS ROMAN</v>
      </c>
      <c r="C485" s="7" t="str">
        <f>INFORME!E485</f>
        <v>60 AÑOS Y MAYORES</v>
      </c>
      <c r="D485" s="7" t="str">
        <f>INFORME!D485</f>
        <v>Varonil</v>
      </c>
    </row>
    <row r="486" spans="1:4" x14ac:dyDescent="0.25">
      <c r="A486" s="16">
        <v>480</v>
      </c>
      <c r="B486" s="7" t="str">
        <f>INFORME!B486</f>
        <v>RODRIGO NIEBLAS CECEÑA</v>
      </c>
      <c r="C486" s="7" t="str">
        <f>INFORME!E486</f>
        <v>20 - 39 AÑOS</v>
      </c>
      <c r="D486" s="7" t="str">
        <f>INFORME!D486</f>
        <v>Varonil</v>
      </c>
    </row>
    <row r="487" spans="1:4" x14ac:dyDescent="0.25">
      <c r="A487" s="16">
        <v>481</v>
      </c>
      <c r="B487" s="7" t="str">
        <f>INFORME!B487</f>
        <v>LUISA REYNA ARMENTA</v>
      </c>
      <c r="C487" s="7" t="str">
        <f>INFORME!E487</f>
        <v>50 - 59 AÑOS</v>
      </c>
      <c r="D487" s="7" t="str">
        <f>INFORME!D487</f>
        <v>Femenil</v>
      </c>
    </row>
    <row r="488" spans="1:4" x14ac:dyDescent="0.25">
      <c r="A488" s="16">
        <v>482</v>
      </c>
      <c r="B488" s="7" t="str">
        <f>INFORME!B488</f>
        <v>MONICA CRISTINA GASTELUM BELTRAN</v>
      </c>
      <c r="C488" s="7" t="str">
        <f>INFORME!E488</f>
        <v>20 - 39 AÑOS</v>
      </c>
      <c r="D488" s="7" t="str">
        <f>INFORME!D488</f>
        <v>Femenil</v>
      </c>
    </row>
    <row r="489" spans="1:4" x14ac:dyDescent="0.25">
      <c r="A489" s="16">
        <v>483</v>
      </c>
      <c r="B489" s="7" t="str">
        <f>INFORME!B489</f>
        <v>MARIA TERESA HERNANDEZ REAL</v>
      </c>
      <c r="C489" s="7" t="str">
        <f>INFORME!E489</f>
        <v>60 AÑOS Y MAYORES</v>
      </c>
      <c r="D489" s="7" t="str">
        <f>INFORME!D489</f>
        <v>Femenil</v>
      </c>
    </row>
    <row r="490" spans="1:4" x14ac:dyDescent="0.25">
      <c r="A490" s="16">
        <v>484</v>
      </c>
      <c r="B490" s="7" t="str">
        <f>INFORME!B490</f>
        <v>JOSE BLANCHET</v>
      </c>
      <c r="C490" s="7" t="str">
        <f>INFORME!E490</f>
        <v>20 - 39 AÑOS</v>
      </c>
      <c r="D490" s="7" t="str">
        <f>INFORME!D490</f>
        <v>Varonil</v>
      </c>
    </row>
    <row r="491" spans="1:4" x14ac:dyDescent="0.25">
      <c r="A491" s="16">
        <v>485</v>
      </c>
      <c r="B491" s="7" t="str">
        <f>INFORME!B491</f>
        <v>ADRIANA ROMERO NUÑEZ</v>
      </c>
      <c r="C491" s="7" t="str">
        <f>INFORME!E491</f>
        <v>20 - 39 AÑOS</v>
      </c>
      <c r="D491" s="7" t="str">
        <f>INFORME!D491</f>
        <v>Femenil</v>
      </c>
    </row>
    <row r="492" spans="1:4" x14ac:dyDescent="0.25">
      <c r="A492" s="16">
        <v>486</v>
      </c>
      <c r="B492" s="7" t="str">
        <f>INFORME!B492</f>
        <v>JORGE ENRIQUEZ PIMENTEL IÑIGO</v>
      </c>
      <c r="C492" s="7" t="str">
        <f>INFORME!E492</f>
        <v>20 - 39 AÑOS</v>
      </c>
      <c r="D492" s="7" t="str">
        <f>INFORME!D492</f>
        <v>Varonil</v>
      </c>
    </row>
    <row r="493" spans="1:4" x14ac:dyDescent="0.25">
      <c r="A493" s="16">
        <v>487</v>
      </c>
      <c r="B493" s="7" t="str">
        <f>INFORME!B493</f>
        <v>JORGE ALBERTO GARCIA FELIX</v>
      </c>
      <c r="C493" s="7" t="str">
        <f>INFORME!E493</f>
        <v>20 - 39 AÑOS</v>
      </c>
      <c r="D493" s="7" t="str">
        <f>INFORME!D493</f>
        <v>Varonil</v>
      </c>
    </row>
    <row r="494" spans="1:4" x14ac:dyDescent="0.25">
      <c r="A494" s="16">
        <v>488</v>
      </c>
      <c r="B494" s="7" t="str">
        <f>INFORME!B494</f>
        <v>RICARDO MIGUEL ZAZUETA MEDINA</v>
      </c>
      <c r="C494" s="7" t="str">
        <f>INFORME!E494</f>
        <v>MENORES DE 15 AÑOS</v>
      </c>
      <c r="D494" s="7" t="str">
        <f>INFORME!D494</f>
        <v>Varonil</v>
      </c>
    </row>
    <row r="495" spans="1:4" x14ac:dyDescent="0.25">
      <c r="A495" s="16">
        <v>489</v>
      </c>
      <c r="B495" s="7" t="str">
        <f>INFORME!B495</f>
        <v>MIGUEL FABIAN ZAZUETA ALCANTAR</v>
      </c>
      <c r="C495" s="7" t="str">
        <f>INFORME!E495</f>
        <v>20 - 39 AÑOS</v>
      </c>
      <c r="D495" s="7" t="str">
        <f>INFORME!D495</f>
        <v>Varonil</v>
      </c>
    </row>
    <row r="496" spans="1:4" x14ac:dyDescent="0.25">
      <c r="A496" s="16">
        <v>490</v>
      </c>
      <c r="B496" s="7" t="str">
        <f>INFORME!B496</f>
        <v>JOSE CARLOS ESPINOZA PRECIADO</v>
      </c>
      <c r="C496" s="7" t="str">
        <f>INFORME!E496</f>
        <v>20 - 39 AÑOS</v>
      </c>
      <c r="D496" s="7" t="str">
        <f>INFORME!D496</f>
        <v>Varonil</v>
      </c>
    </row>
    <row r="497" spans="1:4" x14ac:dyDescent="0.25">
      <c r="A497" s="16">
        <v>491</v>
      </c>
      <c r="B497" s="7">
        <f>INFORME!B497</f>
        <v>0</v>
      </c>
      <c r="C497" s="7">
        <f>INFORME!E497</f>
        <v>0</v>
      </c>
      <c r="D497" s="7">
        <f>INFORME!D497</f>
        <v>0</v>
      </c>
    </row>
    <row r="498" spans="1:4" x14ac:dyDescent="0.25">
      <c r="A498" s="16">
        <v>492</v>
      </c>
      <c r="B498" s="7">
        <f>INFORME!B498</f>
        <v>0</v>
      </c>
      <c r="C498" s="7">
        <f>INFORME!E498</f>
        <v>0</v>
      </c>
      <c r="D498" s="7">
        <f>INFORME!D498</f>
        <v>0</v>
      </c>
    </row>
    <row r="499" spans="1:4" x14ac:dyDescent="0.25">
      <c r="A499" s="16">
        <v>493</v>
      </c>
      <c r="B499" s="7">
        <f>INFORME!B499</f>
        <v>0</v>
      </c>
      <c r="C499" s="7">
        <f>INFORME!E499</f>
        <v>0</v>
      </c>
      <c r="D499" s="7">
        <f>INFORME!D499</f>
        <v>0</v>
      </c>
    </row>
    <row r="500" spans="1:4" x14ac:dyDescent="0.25">
      <c r="A500" s="16">
        <v>494</v>
      </c>
      <c r="B500" s="7">
        <f>INFORME!B500</f>
        <v>0</v>
      </c>
      <c r="C500" s="7">
        <f>INFORME!E500</f>
        <v>0</v>
      </c>
      <c r="D500" s="7">
        <f>INFORME!D500</f>
        <v>0</v>
      </c>
    </row>
    <row r="501" spans="1:4" x14ac:dyDescent="0.25">
      <c r="A501" s="16">
        <v>495</v>
      </c>
      <c r="B501" s="7">
        <f>INFORME!B501</f>
        <v>0</v>
      </c>
      <c r="C501" s="7">
        <f>INFORME!E501</f>
        <v>0</v>
      </c>
      <c r="D501" s="7">
        <f>INFORME!D501</f>
        <v>0</v>
      </c>
    </row>
    <row r="502" spans="1:4" x14ac:dyDescent="0.25">
      <c r="A502" s="16">
        <v>496</v>
      </c>
      <c r="B502" s="7">
        <f>INFORME!B502</f>
        <v>0</v>
      </c>
      <c r="C502" s="7">
        <f>INFORME!E502</f>
        <v>0</v>
      </c>
      <c r="D502" s="7">
        <f>INFORME!D502</f>
        <v>0</v>
      </c>
    </row>
    <row r="503" spans="1:4" x14ac:dyDescent="0.25">
      <c r="A503" s="16">
        <v>497</v>
      </c>
      <c r="B503" s="7">
        <f>INFORME!B503</f>
        <v>0</v>
      </c>
      <c r="C503" s="7">
        <f>INFORME!E503</f>
        <v>0</v>
      </c>
      <c r="D503" s="7">
        <f>INFORME!D503</f>
        <v>0</v>
      </c>
    </row>
    <row r="504" spans="1:4" x14ac:dyDescent="0.25">
      <c r="A504" s="16">
        <v>498</v>
      </c>
      <c r="B504" s="7">
        <f>INFORME!B504</f>
        <v>0</v>
      </c>
      <c r="C504" s="7">
        <f>INFORME!E504</f>
        <v>0</v>
      </c>
      <c r="D504" s="7">
        <f>INFORME!D504</f>
        <v>0</v>
      </c>
    </row>
    <row r="505" spans="1:4" x14ac:dyDescent="0.25">
      <c r="A505" s="16">
        <v>499</v>
      </c>
      <c r="B505" s="7">
        <f>INFORME!B505</f>
        <v>0</v>
      </c>
      <c r="C505" s="7">
        <f>INFORME!E505</f>
        <v>0</v>
      </c>
      <c r="D505" s="7">
        <f>INFORME!D505</f>
        <v>0</v>
      </c>
    </row>
    <row r="506" spans="1:4" x14ac:dyDescent="0.25">
      <c r="A506" s="16">
        <v>500</v>
      </c>
      <c r="B506" s="7">
        <f>INFORME!B506</f>
        <v>0</v>
      </c>
      <c r="C506" s="7">
        <f>INFORME!E506</f>
        <v>0</v>
      </c>
      <c r="D506" s="7">
        <f>INFORME!D506</f>
        <v>0</v>
      </c>
    </row>
    <row r="507" spans="1:4" x14ac:dyDescent="0.25">
      <c r="B507" s="12"/>
      <c r="C507" s="12"/>
      <c r="D507" s="12"/>
    </row>
    <row r="508" spans="1:4" x14ac:dyDescent="0.25">
      <c r="B508" s="12"/>
      <c r="C508" s="12"/>
      <c r="D508" s="12"/>
    </row>
    <row r="509" spans="1:4" x14ac:dyDescent="0.25">
      <c r="B509" s="12"/>
      <c r="C509" s="12"/>
      <c r="D509" s="12"/>
    </row>
    <row r="510" spans="1:4" x14ac:dyDescent="0.25">
      <c r="B510" s="12"/>
      <c r="C510" s="12"/>
      <c r="D510" s="12"/>
    </row>
    <row r="511" spans="1:4" x14ac:dyDescent="0.25">
      <c r="B511" s="12"/>
      <c r="C511" s="12"/>
      <c r="D511" s="12"/>
    </row>
    <row r="512" spans="1:4" x14ac:dyDescent="0.25">
      <c r="B512" s="12"/>
      <c r="C512" s="12"/>
      <c r="D512" s="12"/>
    </row>
    <row r="513" spans="2:4" x14ac:dyDescent="0.25">
      <c r="B513" s="12"/>
      <c r="C513" s="12"/>
      <c r="D513" s="12"/>
    </row>
    <row r="514" spans="2:4" x14ac:dyDescent="0.25">
      <c r="B514" s="12"/>
      <c r="C514" s="12"/>
      <c r="D514" s="12"/>
    </row>
    <row r="515" spans="2:4" x14ac:dyDescent="0.25">
      <c r="B515" s="12"/>
      <c r="C515" s="12"/>
      <c r="D515" s="12"/>
    </row>
    <row r="516" spans="2:4" x14ac:dyDescent="0.25">
      <c r="B516" s="12"/>
      <c r="C516" s="12"/>
      <c r="D516" s="12"/>
    </row>
  </sheetData>
  <autoFilter ref="A6:D506"/>
  <mergeCells count="2">
    <mergeCell ref="A1:D2"/>
    <mergeCell ref="A3:D3"/>
  </mergeCells>
  <pageMargins left="0.70866141732283472" right="0.70866141732283472" top="0.74803149606299213" bottom="0.74803149606299213" header="0.31496062992125984" footer="0.31496062992125984"/>
  <pageSetup scale="84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463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50</v>
      </c>
      <c r="C9" s="7" t="str">
        <f>IF(ISNA(VLOOKUP($B9,GENERAL!$B$9:$F$500,2,FALSE)),0,(VLOOKUP($B9,GENERAL!$B$9:$F$500,2,FALSE)))</f>
        <v>LETICIA VALDEZ DELGADO</v>
      </c>
      <c r="D9" s="7" t="str">
        <f>IF(ISNA(VLOOKUP($B9,GENERAL!$B$9:$F$500,3,FALSE)),0,(VLOOKUP($B9,GENERAL!$B$9:$F$500,3,FALSE)))</f>
        <v>CF</v>
      </c>
      <c r="E9" s="7" t="str">
        <f>IF(ISNA(VLOOKUP($B9,GENERAL!$B$9:$F$500,4,FALSE)),0,(VLOOKUP($B9,GENERAL!$B$9:$F$500,4,FALSE)))</f>
        <v>Femenil</v>
      </c>
      <c r="F9" s="17">
        <f>IF(ISNA(VLOOKUP($B9,GENERAL!$B$9:$F$500,5,FALSE)),0,(VLOOKUP($B9,GENERAL!$B$9:$F$500,5,FALSE)))</f>
        <v>1.6029479166666666E-2</v>
      </c>
    </row>
    <row r="10" spans="1:6" x14ac:dyDescent="0.25">
      <c r="A10" s="4">
        <v>2</v>
      </c>
      <c r="B10" s="2">
        <v>331</v>
      </c>
      <c r="C10" s="7" t="str">
        <f>IF(ISNA(VLOOKUP($B10,GENERAL!$B$9:$F$500,2,FALSE)),0,(VLOOKUP($B10,GENERAL!$B$9:$F$500,2,FALSE)))</f>
        <v>FRANCISCA LOPEZ VAZQUEZ</v>
      </c>
      <c r="D10" s="7" t="str">
        <f>IF(ISNA(VLOOKUP($B10,GENERAL!$B$9:$F$500,3,FALSE)),0,(VLOOKUP($B10,GENERAL!$B$9:$F$500,3,FALSE)))</f>
        <v>CF</v>
      </c>
      <c r="E10" s="7" t="str">
        <f>IF(ISNA(VLOOKUP($B10,GENERAL!$B$9:$F$500,4,FALSE)),0,(VLOOKUP($B10,GENERAL!$B$9:$F$500,4,FALSE)))</f>
        <v>Femenil</v>
      </c>
      <c r="F10" s="17">
        <f>IF(ISNA(VLOOKUP($B10,GENERAL!$B$9:$F$500,5,FALSE)),0,(VLOOKUP($B10,GENERAL!$B$9:$F$500,5,FALSE)))</f>
        <v>1.651787037037037E-2</v>
      </c>
    </row>
    <row r="11" spans="1:6" x14ac:dyDescent="0.25">
      <c r="A11" s="4">
        <v>3</v>
      </c>
      <c r="B11" s="2">
        <v>63</v>
      </c>
      <c r="C11" s="7" t="str">
        <f>IF(ISNA(VLOOKUP($B11,GENERAL!$B$9:$F$500,2,FALSE)),0,(VLOOKUP($B11,GENERAL!$B$9:$F$500,2,FALSE)))</f>
        <v>ROSA AMELIA LÓPEZ VÁZQUEZ</v>
      </c>
      <c r="D11" s="7" t="str">
        <f>IF(ISNA(VLOOKUP($B11,GENERAL!$B$9:$F$500,3,FALSE)),0,(VLOOKUP($B11,GENERAL!$B$9:$F$500,3,FALSE)))</f>
        <v>CF</v>
      </c>
      <c r="E11" s="7" t="str">
        <f>IF(ISNA(VLOOKUP($B11,GENERAL!$B$9:$F$500,4,FALSE)),0,(VLOOKUP($B11,GENERAL!$B$9:$F$500,4,FALSE)))</f>
        <v>Femenil</v>
      </c>
      <c r="F11" s="17">
        <f>IF(ISNA(VLOOKUP($B11,GENERAL!$B$9:$F$500,5,FALSE)),0,(VLOOKUP($B11,GENERAL!$B$9:$F$500,5,FALSE)))</f>
        <v>1.6702210648148145E-2</v>
      </c>
    </row>
    <row r="12" spans="1:6" x14ac:dyDescent="0.25">
      <c r="A12" s="4">
        <v>4</v>
      </c>
      <c r="B12" s="2">
        <v>462</v>
      </c>
      <c r="C12" s="7" t="str">
        <f>IF(ISNA(VLOOKUP($B12,GENERAL!$B$9:$F$500,2,FALSE)),0,(VLOOKUP($B12,GENERAL!$B$9:$F$500,2,FALSE)))</f>
        <v>ROMINA DAMM HAYS</v>
      </c>
      <c r="D12" s="7" t="str">
        <f>IF(ISNA(VLOOKUP($B12,GENERAL!$B$9:$F$500,3,FALSE)),0,(VLOOKUP($B12,GENERAL!$B$9:$F$500,3,FALSE)))</f>
        <v>BF</v>
      </c>
      <c r="E12" s="7" t="str">
        <f>IF(ISNA(VLOOKUP($B12,GENERAL!$B$9:$F$500,4,FALSE)),0,(VLOOKUP($B12,GENERAL!$B$9:$F$500,4,FALSE)))</f>
        <v>Femenil</v>
      </c>
      <c r="F12" s="17">
        <f>IF(ISNA(VLOOKUP($B12,GENERAL!$B$9:$F$500,5,FALSE)),0,(VLOOKUP($B12,GENERAL!$B$9:$F$500,5,FALSE)))</f>
        <v>1.7050081018518518E-2</v>
      </c>
    </row>
    <row r="13" spans="1:6" x14ac:dyDescent="0.25">
      <c r="A13" s="4">
        <v>5</v>
      </c>
      <c r="B13" s="2">
        <v>169</v>
      </c>
      <c r="C13" s="7" t="str">
        <f>IF(ISNA(VLOOKUP($B13,GENERAL!$B$9:$F$500,2,FALSE)),0,(VLOOKUP($B13,GENERAL!$B$9:$F$500,2,FALSE)))</f>
        <v>ADRIANA CHVIRA JAUREGUI</v>
      </c>
      <c r="D13" s="7" t="str">
        <f>IF(ISNA(VLOOKUP($B13,GENERAL!$B$9:$F$500,3,FALSE)),0,(VLOOKUP($B13,GENERAL!$B$9:$F$500,3,FALSE)))</f>
        <v>CF</v>
      </c>
      <c r="E13" s="7" t="str">
        <f>IF(ISNA(VLOOKUP($B13,GENERAL!$B$9:$F$500,4,FALSE)),0,(VLOOKUP($B13,GENERAL!$B$9:$F$500,4,FALSE)))</f>
        <v>Femenil</v>
      </c>
      <c r="F13" s="17">
        <f>IF(ISNA(VLOOKUP($B13,GENERAL!$B$9:$F$500,5,FALSE)),0,(VLOOKUP($B13,GENERAL!$B$9:$F$500,5,FALSE)))</f>
        <v>1.7130543981481481E-2</v>
      </c>
    </row>
    <row r="14" spans="1:6" x14ac:dyDescent="0.25">
      <c r="A14" s="4">
        <v>6</v>
      </c>
      <c r="B14" s="2">
        <v>161</v>
      </c>
      <c r="C14" s="7" t="str">
        <f>IF(ISNA(VLOOKUP($B14,GENERAL!$B$9:$F$500,2,FALSE)),0,(VLOOKUP($B14,GENERAL!$B$9:$F$500,2,FALSE)))</f>
        <v>JAQUELINE PADILLA</v>
      </c>
      <c r="D14" s="7" t="str">
        <f>IF(ISNA(VLOOKUP($B14,GENERAL!$B$9:$F$500,3,FALSE)),0,(VLOOKUP($B14,GENERAL!$B$9:$F$500,3,FALSE)))</f>
        <v>CF</v>
      </c>
      <c r="E14" s="7" t="str">
        <f>IF(ISNA(VLOOKUP($B14,GENERAL!$B$9:$F$500,4,FALSE)),0,(VLOOKUP($B14,GENERAL!$B$9:$F$500,4,FALSE)))</f>
        <v>Femenil</v>
      </c>
      <c r="F14" s="17">
        <f>IF(ISNA(VLOOKUP($B14,GENERAL!$B$9:$F$500,5,FALSE)),0,(VLOOKUP($B14,GENERAL!$B$9:$F$500,5,FALSE)))</f>
        <v>1.8837812499999999E-2</v>
      </c>
    </row>
    <row r="15" spans="1:6" x14ac:dyDescent="0.25">
      <c r="A15" s="4">
        <v>7</v>
      </c>
      <c r="B15" s="2">
        <v>315</v>
      </c>
      <c r="C15" s="7" t="str">
        <f>IF(ISNA(VLOOKUP($B15,GENERAL!$B$9:$F$500,2,FALSE)),0,(VLOOKUP($B15,GENERAL!$B$9:$F$500,2,FALSE)))</f>
        <v>ERICA ARAO ASATOMI</v>
      </c>
      <c r="D15" s="7" t="str">
        <f>IF(ISNA(VLOOKUP($B15,GENERAL!$B$9:$F$500,3,FALSE)),0,(VLOOKUP($B15,GENERAL!$B$9:$F$500,3,FALSE)))</f>
        <v>CF</v>
      </c>
      <c r="E15" s="7" t="str">
        <f>IF(ISNA(VLOOKUP($B15,GENERAL!$B$9:$F$500,4,FALSE)),0,(VLOOKUP($B15,GENERAL!$B$9:$F$500,4,FALSE)))</f>
        <v>Femenil</v>
      </c>
      <c r="F15" s="17">
        <f>IF(ISNA(VLOOKUP($B15,GENERAL!$B$9:$F$500,5,FALSE)),0,(VLOOKUP($B15,GENERAL!$B$9:$F$500,5,FALSE)))</f>
        <v>2.028361111111111E-2</v>
      </c>
    </row>
    <row r="16" spans="1:6" x14ac:dyDescent="0.25">
      <c r="A16" s="4">
        <v>8</v>
      </c>
      <c r="B16" s="2">
        <v>279</v>
      </c>
      <c r="C16" s="7" t="str">
        <f>IF(ISNA(VLOOKUP($B16,GENERAL!$B$9:$F$500,2,FALSE)),0,(VLOOKUP($B16,GENERAL!$B$9:$F$500,2,FALSE)))</f>
        <v>MARIA ANTONIA ZEPEDA VALDEZ</v>
      </c>
      <c r="D16" s="7" t="str">
        <f>IF(ISNA(VLOOKUP($B16,GENERAL!$B$9:$F$500,3,FALSE)),0,(VLOOKUP($B16,GENERAL!$B$9:$F$500,3,FALSE)))</f>
        <v>CF</v>
      </c>
      <c r="E16" s="7" t="str">
        <f>IF(ISNA(VLOOKUP($B16,GENERAL!$B$9:$F$500,4,FALSE)),0,(VLOOKUP($B16,GENERAL!$B$9:$F$500,4,FALSE)))</f>
        <v>Femenil</v>
      </c>
      <c r="F16" s="17">
        <f>IF(ISNA(VLOOKUP($B16,GENERAL!$B$9:$F$500,5,FALSE)),0,(VLOOKUP($B16,GENERAL!$B$9:$F$500,5,FALSE)))</f>
        <v>2.0756666666666666E-2</v>
      </c>
    </row>
    <row r="17" spans="1:6" x14ac:dyDescent="0.25">
      <c r="A17" s="4">
        <v>9</v>
      </c>
      <c r="B17" s="2">
        <v>163</v>
      </c>
      <c r="C17" s="7" t="str">
        <f>IF(ISNA(VLOOKUP($B17,GENERAL!$B$9:$F$500,2,FALSE)),0,(VLOOKUP($B17,GENERAL!$B$9:$F$500,2,FALSE)))</f>
        <v>MONICA VARGAS ACOSTA</v>
      </c>
      <c r="D17" s="7" t="str">
        <f>IF(ISNA(VLOOKUP($B17,GENERAL!$B$9:$F$500,3,FALSE)),0,(VLOOKUP($B17,GENERAL!$B$9:$F$500,3,FALSE)))</f>
        <v>CF</v>
      </c>
      <c r="E17" s="7" t="str">
        <f>IF(ISNA(VLOOKUP($B17,GENERAL!$B$9:$F$500,4,FALSE)),0,(VLOOKUP($B17,GENERAL!$B$9:$F$500,4,FALSE)))</f>
        <v>Femenil</v>
      </c>
      <c r="F17" s="17">
        <f>IF(ISNA(VLOOKUP($B17,GENERAL!$B$9:$F$500,5,FALSE)),0,(VLOOKUP($B17,GENERAL!$B$9:$F$500,5,FALSE)))</f>
        <v>2.081138888888889E-2</v>
      </c>
    </row>
    <row r="18" spans="1:6" x14ac:dyDescent="0.25">
      <c r="A18" s="4">
        <v>10</v>
      </c>
      <c r="B18" s="2">
        <v>160</v>
      </c>
      <c r="C18" s="7" t="str">
        <f>IF(ISNA(VLOOKUP($B18,GENERAL!$B$9:$F$500,2,FALSE)),0,(VLOOKUP($B18,GENERAL!$B$9:$F$500,2,FALSE)))</f>
        <v>MARTHA CECILIA HUMARÁN ROSAS</v>
      </c>
      <c r="D18" s="7" t="str">
        <f>IF(ISNA(VLOOKUP($B18,GENERAL!$B$9:$F$500,3,FALSE)),0,(VLOOKUP($B18,GENERAL!$B$9:$F$500,3,FALSE)))</f>
        <v>CF</v>
      </c>
      <c r="E18" s="7" t="str">
        <f>IF(ISNA(VLOOKUP($B18,GENERAL!$B$9:$F$500,4,FALSE)),0,(VLOOKUP($B18,GENERAL!$B$9:$F$500,4,FALSE)))</f>
        <v>Femenil</v>
      </c>
      <c r="F18" s="17">
        <f>IF(ISNA(VLOOKUP($B18,GENERAL!$B$9:$F$500,5,FALSE)),0,(VLOOKUP($B18,GENERAL!$B$9:$F$500,5,FALSE)))</f>
        <v>2.109221064814815E-2</v>
      </c>
    </row>
    <row r="19" spans="1:6" x14ac:dyDescent="0.25">
      <c r="A19" s="4">
        <v>11</v>
      </c>
      <c r="B19" s="2">
        <v>148</v>
      </c>
      <c r="C19" s="7" t="str">
        <f>IF(ISNA(VLOOKUP($B19,GENERAL!$B$9:$F$500,2,FALSE)),0,(VLOOKUP($B19,GENERAL!$B$9:$F$500,2,FALSE)))</f>
        <v>VERONICA VILLICAÑA</v>
      </c>
      <c r="D19" s="7" t="str">
        <f>IF(ISNA(VLOOKUP($B19,GENERAL!$B$9:$F$500,3,FALSE)),0,(VLOOKUP($B19,GENERAL!$B$9:$F$500,3,FALSE)))</f>
        <v>CF</v>
      </c>
      <c r="E19" s="7" t="str">
        <f>IF(ISNA(VLOOKUP($B19,GENERAL!$B$9:$F$500,4,FALSE)),0,(VLOOKUP($B19,GENERAL!$B$9:$F$500,4,FALSE)))</f>
        <v>Femenil</v>
      </c>
      <c r="F19" s="17">
        <f>IF(ISNA(VLOOKUP($B19,GENERAL!$B$9:$F$500,5,FALSE)),0,(VLOOKUP($B19,GENERAL!$B$9:$F$500,5,FALSE)))</f>
        <v>2.1219861111111113E-2</v>
      </c>
    </row>
    <row r="20" spans="1:6" x14ac:dyDescent="0.25">
      <c r="A20" s="4">
        <v>12</v>
      </c>
      <c r="B20" s="2">
        <v>114</v>
      </c>
      <c r="C20" s="7" t="str">
        <f>IF(ISNA(VLOOKUP($B20,GENERAL!$B$9:$F$500,2,FALSE)),0,(VLOOKUP($B20,GENERAL!$B$9:$F$500,2,FALSE)))</f>
        <v>DIANA PATRICIA URIBE MONTES</v>
      </c>
      <c r="D20" s="7" t="str">
        <f>IF(ISNA(VLOOKUP($B20,GENERAL!$B$9:$F$500,3,FALSE)),0,(VLOOKUP($B20,GENERAL!$B$9:$F$500,3,FALSE)))</f>
        <v>CF</v>
      </c>
      <c r="E20" s="7" t="str">
        <f>IF(ISNA(VLOOKUP($B20,GENERAL!$B$9:$F$500,4,FALSE)),0,(VLOOKUP($B20,GENERAL!$B$9:$F$500,4,FALSE)))</f>
        <v>Femenil</v>
      </c>
      <c r="F20" s="17">
        <f>IF(ISNA(VLOOKUP($B20,GENERAL!$B$9:$F$500,5,FALSE)),0,(VLOOKUP($B20,GENERAL!$B$9:$F$500,5,FALSE)))</f>
        <v>2.2335393518518518E-2</v>
      </c>
    </row>
    <row r="21" spans="1:6" x14ac:dyDescent="0.25">
      <c r="A21" s="4">
        <v>13</v>
      </c>
      <c r="B21" s="2">
        <v>174</v>
      </c>
      <c r="C21" s="7" t="str">
        <f>IF(ISNA(VLOOKUP($B21,GENERAL!$B$9:$F$500,2,FALSE)),0,(VLOOKUP($B21,GENERAL!$B$9:$F$500,2,FALSE)))</f>
        <v>LUIS GERRARDO MANRRIQUE LÓPEZ</v>
      </c>
      <c r="D21" s="7" t="str">
        <f>IF(ISNA(VLOOKUP($B21,GENERAL!$B$9:$F$500,3,FALSE)),0,(VLOOKUP($B21,GENERAL!$B$9:$F$500,3,FALSE)))</f>
        <v>CF</v>
      </c>
      <c r="E21" s="7" t="str">
        <f>IF(ISNA(VLOOKUP($B21,GENERAL!$B$9:$F$500,4,FALSE)),0,(VLOOKUP($B21,GENERAL!$B$9:$F$500,4,FALSE)))</f>
        <v>Femenil</v>
      </c>
      <c r="F21" s="17">
        <f>IF(ISNA(VLOOKUP($B21,GENERAL!$B$9:$F$500,5,FALSE)),0,(VLOOKUP($B21,GENERAL!$B$9:$F$500,5,FALSE)))</f>
        <v>2.2973194444444445E-2</v>
      </c>
    </row>
    <row r="22" spans="1:6" x14ac:dyDescent="0.25">
      <c r="A22" s="4">
        <v>14</v>
      </c>
      <c r="B22" s="2">
        <v>364</v>
      </c>
      <c r="C22" s="7" t="str">
        <f>IF(ISNA(VLOOKUP($B22,GENERAL!$B$9:$F$500,2,FALSE)),0,(VLOOKUP($B22,GENERAL!$B$9:$F$500,2,FALSE)))</f>
        <v>LUZ AIDE LÓPEZ VAZQUEZ</v>
      </c>
      <c r="D22" s="7" t="str">
        <f>IF(ISNA(VLOOKUP($B22,GENERAL!$B$9:$F$500,3,FALSE)),0,(VLOOKUP($B22,GENERAL!$B$9:$F$500,3,FALSE)))</f>
        <v>CF</v>
      </c>
      <c r="E22" s="7" t="str">
        <f>IF(ISNA(VLOOKUP($B22,GENERAL!$B$9:$F$500,4,FALSE)),0,(VLOOKUP($B22,GENERAL!$B$9:$F$500,4,FALSE)))</f>
        <v>Femenil</v>
      </c>
      <c r="F22" s="17">
        <f>IF(ISNA(VLOOKUP($B22,GENERAL!$B$9:$F$500,5,FALSE)),0,(VLOOKUP($B22,GENERAL!$B$9:$F$500,5,FALSE)))</f>
        <v>2.5161006944444442E-2</v>
      </c>
    </row>
    <row r="23" spans="1:6" x14ac:dyDescent="0.25">
      <c r="A23" s="4">
        <v>15</v>
      </c>
      <c r="B23" s="2">
        <v>365</v>
      </c>
      <c r="C23" s="7" t="str">
        <f>IF(ISNA(VLOOKUP($B23,GENERAL!$B$9:$F$500,2,FALSE)),0,(VLOOKUP($B23,GENERAL!$B$9:$F$500,2,FALSE)))</f>
        <v>DULCE TERESA PAYAN MONTOYA</v>
      </c>
      <c r="D23" s="7" t="str">
        <f>IF(ISNA(VLOOKUP($B23,GENERAL!$B$9:$F$500,3,FALSE)),0,(VLOOKUP($B23,GENERAL!$B$9:$F$500,3,FALSE)))</f>
        <v>CF</v>
      </c>
      <c r="E23" s="7" t="str">
        <f>IF(ISNA(VLOOKUP($B23,GENERAL!$B$9:$F$500,4,FALSE)),0,(VLOOKUP($B23,GENERAL!$B$9:$F$500,4,FALSE)))</f>
        <v>Femenil</v>
      </c>
      <c r="F23" s="17">
        <f>IF(ISNA(VLOOKUP($B23,GENERAL!$B$9:$F$500,5,FALSE)),0,(VLOOKUP($B23,GENERAL!$B$9:$F$500,5,FALSE)))</f>
        <v>2.5364861111111109E-2</v>
      </c>
    </row>
    <row r="24" spans="1:6" x14ac:dyDescent="0.25">
      <c r="A24" s="4">
        <v>16</v>
      </c>
      <c r="B24" s="2">
        <v>308</v>
      </c>
      <c r="C24" s="7" t="str">
        <f>IF(ISNA(VLOOKUP($B24,GENERAL!$B$9:$F$500,2,FALSE)),0,(VLOOKUP($B24,GENERAL!$B$9:$F$500,2,FALSE)))</f>
        <v>MARTHA MATILDE MEZA LARA</v>
      </c>
      <c r="D24" s="7" t="str">
        <f>IF(ISNA(VLOOKUP($B24,GENERAL!$B$9:$F$500,3,FALSE)),0,(VLOOKUP($B24,GENERAL!$B$9:$F$500,3,FALSE)))</f>
        <v>CF</v>
      </c>
      <c r="E24" s="7" t="str">
        <f>IF(ISNA(VLOOKUP($B24,GENERAL!$B$9:$F$500,4,FALSE)),0,(VLOOKUP($B24,GENERAL!$B$9:$F$500,4,FALSE)))</f>
        <v>Femenil</v>
      </c>
      <c r="F24" s="17">
        <f>IF(ISNA(VLOOKUP($B24,GENERAL!$B$9:$F$500,5,FALSE)),0,(VLOOKUP($B24,GENERAL!$B$9:$F$500,5,FALSE)))</f>
        <v>2.8707476851851849E-2</v>
      </c>
    </row>
    <row r="25" spans="1:6" x14ac:dyDescent="0.25">
      <c r="A25" s="4">
        <v>17</v>
      </c>
      <c r="B25" s="2">
        <v>322</v>
      </c>
      <c r="C25" s="7" t="str">
        <f>IF(ISNA(VLOOKUP($B25,GENERAL!$B$9:$F$500,2,FALSE)),0,(VLOOKUP($B25,GENERAL!$B$9:$F$500,2,FALSE)))</f>
        <v>SILVIA LEONOR COTA GASTELUM</v>
      </c>
      <c r="D25" s="7" t="str">
        <f>IF(ISNA(VLOOKUP($B25,GENERAL!$B$9:$F$500,3,FALSE)),0,(VLOOKUP($B25,GENERAL!$B$9:$F$500,3,FALSE)))</f>
        <v>CF</v>
      </c>
      <c r="E25" s="7" t="str">
        <f>IF(ISNA(VLOOKUP($B25,GENERAL!$B$9:$F$500,4,FALSE)),0,(VLOOKUP($B25,GENERAL!$B$9:$F$500,4,FALSE)))</f>
        <v>Femenil</v>
      </c>
      <c r="F25" s="17">
        <f>IF(ISNA(VLOOKUP($B25,GENERAL!$B$9:$F$500,5,FALSE)),0,(VLOOKUP($B25,GENERAL!$B$9:$F$500,5,FALSE)))</f>
        <v>3.051082175925926E-2</v>
      </c>
    </row>
    <row r="26" spans="1:6" x14ac:dyDescent="0.25">
      <c r="A26" s="4">
        <v>18</v>
      </c>
      <c r="B26" s="2">
        <v>315</v>
      </c>
      <c r="C26" s="7" t="str">
        <f>IF(ISNA(VLOOKUP($B26,GENERAL!$B$9:$F$500,2,FALSE)),0,(VLOOKUP($B26,GENERAL!$B$9:$F$500,2,FALSE)))</f>
        <v>ERICA ARAO ASATOMI</v>
      </c>
      <c r="D26" s="7" t="str">
        <f>IF(ISNA(VLOOKUP($B26,GENERAL!$B$9:$F$500,3,FALSE)),0,(VLOOKUP($B26,GENERAL!$B$9:$F$500,3,FALSE)))</f>
        <v>CF</v>
      </c>
      <c r="E26" s="7" t="str">
        <f>IF(ISNA(VLOOKUP($B26,GENERAL!$B$9:$F$500,4,FALSE)),0,(VLOOKUP($B26,GENERAL!$B$9:$F$500,4,FALSE)))</f>
        <v>Femenil</v>
      </c>
      <c r="F26" s="17">
        <f>IF(ISNA(VLOOKUP($B26,GENERAL!$B$9:$F$500,5,FALSE)),0,(VLOOKUP($B26,GENERAL!$B$9:$F$500,5,FALSE)))</f>
        <v>2.028361111111111E-2</v>
      </c>
    </row>
    <row r="27" spans="1:6" x14ac:dyDescent="0.25">
      <c r="A27" s="4">
        <v>19</v>
      </c>
      <c r="B27" s="2">
        <v>253</v>
      </c>
      <c r="C27" s="7" t="str">
        <f>IF(ISNA(VLOOKUP($B27,GENERAL!$B$9:$F$500,2,FALSE)),0,(VLOOKUP($B27,GENERAL!$B$9:$F$500,2,FALSE)))</f>
        <v>MARÍA DE LOURDES HERNÁNDEZ RAMOS</v>
      </c>
      <c r="D27" s="7" t="str">
        <f>IF(ISNA(VLOOKUP($B27,GENERAL!$B$9:$F$500,3,FALSE)),0,(VLOOKUP($B27,GENERAL!$B$9:$F$500,3,FALSE)))</f>
        <v>CF</v>
      </c>
      <c r="E27" s="7" t="str">
        <f>IF(ISNA(VLOOKUP($B27,GENERAL!$B$9:$F$500,4,FALSE)),0,(VLOOKUP($B27,GENERAL!$B$9:$F$500,4,FALSE)))</f>
        <v>Femenil</v>
      </c>
      <c r="F27" s="17">
        <f>IF(ISNA(VLOOKUP($B27,GENERAL!$B$9:$F$500,5,FALSE)),0,(VLOOKUP($B27,GENERAL!$B$9:$F$500,5,FALSE)))</f>
        <v>3.2142337962962966E-2</v>
      </c>
    </row>
    <row r="28" spans="1:6" x14ac:dyDescent="0.25">
      <c r="A28" s="4">
        <v>20</v>
      </c>
      <c r="B28" s="2">
        <v>473</v>
      </c>
      <c r="C28" s="7" t="str">
        <f>IF(ISNA(VLOOKUP($B28,GENERAL!$B$9:$F$500,2,FALSE)),0,(VLOOKUP($B28,GENERAL!$B$9:$F$500,2,FALSE)))</f>
        <v>PATRICIA ENEDINA FIERRO VEGA</v>
      </c>
      <c r="D28" s="7" t="str">
        <f>IF(ISNA(VLOOKUP($B28,GENERAL!$B$9:$F$500,3,FALSE)),0,(VLOOKUP($B28,GENERAL!$B$9:$F$500,3,FALSE)))</f>
        <v>CF</v>
      </c>
      <c r="E28" s="7" t="str">
        <f>IF(ISNA(VLOOKUP($B28,GENERAL!$B$9:$F$500,4,FALSE)),0,(VLOOKUP($B28,GENERAL!$B$9:$F$500,4,FALSE)))</f>
        <v>Femenil</v>
      </c>
      <c r="F28" s="17">
        <f>IF(ISNA(VLOOKUP($B28,GENERAL!$B$9:$F$500,5,FALSE)),0,(VLOOKUP($B28,GENERAL!$B$9:$F$500,5,FALSE)))</f>
        <v>3.2338958333333327E-2</v>
      </c>
    </row>
    <row r="29" spans="1:6" x14ac:dyDescent="0.25">
      <c r="A29" s="4">
        <v>21</v>
      </c>
      <c r="B29" s="2"/>
      <c r="C29" s="7">
        <f>IF(ISNA(VLOOKUP($B29,GENERAL!$B$9:$F$500,2,FALSE)),0,(VLOOKUP($B29,GENERAL!$B$9:$F$500,2,FALSE)))</f>
        <v>0</v>
      </c>
      <c r="D29" s="7">
        <f>IF(ISNA(VLOOKUP($B29,GENERAL!$B$9:$F$500,3,FALSE)),0,(VLOOKUP($B29,GENERAL!$B$9:$F$500,3,FALSE)))</f>
        <v>0</v>
      </c>
      <c r="E29" s="7">
        <f>IF(ISNA(VLOOKUP($B29,GENERAL!$B$9:$F$500,4,FALSE)),0,(VLOOKUP($B29,GENERAL!$B$9:$F$500,4,FALSE)))</f>
        <v>0</v>
      </c>
      <c r="F29" s="17">
        <f>IF(ISNA(VLOOKUP($B29,GENERAL!$B$9:$F$500,5,FALSE)),0,(VLOOKUP($B29,GENERAL!$B$9:$F$500,5,FALSE)))</f>
        <v>0</v>
      </c>
    </row>
    <row r="30" spans="1:6" x14ac:dyDescent="0.25">
      <c r="A30" s="4">
        <v>22</v>
      </c>
      <c r="B30" s="2"/>
      <c r="C30" s="7">
        <f>IF(ISNA(VLOOKUP($B30,GENERAL!$B$9:$F$500,2,FALSE)),0,(VLOOKUP($B30,GENERAL!$B$9:$F$500,2,FALSE)))</f>
        <v>0</v>
      </c>
      <c r="D30" s="7">
        <f>IF(ISNA(VLOOKUP($B30,GENERAL!$B$9:$F$500,3,FALSE)),0,(VLOOKUP($B30,GENERAL!$B$9:$F$500,3,FALSE)))</f>
        <v>0</v>
      </c>
      <c r="E30" s="7">
        <f>IF(ISNA(VLOOKUP($B30,GENERAL!$B$9:$F$500,4,FALSE)),0,(VLOOKUP($B30,GENERAL!$B$9:$F$500,4,FALSE)))</f>
        <v>0</v>
      </c>
      <c r="F30" s="17">
        <f>IF(ISNA(VLOOKUP($B30,GENERAL!$B$9:$F$500,5,FALSE)),0,(VLOOKUP($B30,GENERAL!$B$9:$F$500,5,FALSE)))</f>
        <v>0</v>
      </c>
    </row>
    <row r="31" spans="1:6" x14ac:dyDescent="0.25">
      <c r="A31" s="4">
        <v>23</v>
      </c>
      <c r="B31" s="2"/>
      <c r="C31" s="7">
        <f>IF(ISNA(VLOOKUP($B31,GENERAL!$B$9:$F$500,2,FALSE)),0,(VLOOKUP($B31,GENERAL!$B$9:$F$500,2,FALSE)))</f>
        <v>0</v>
      </c>
      <c r="D31" s="7">
        <f>IF(ISNA(VLOOKUP($B31,GENERAL!$B$9:$F$500,3,FALSE)),0,(VLOOKUP($B31,GENERAL!$B$9:$F$500,3,FALSE)))</f>
        <v>0</v>
      </c>
      <c r="E31" s="7">
        <f>IF(ISNA(VLOOKUP($B31,GENERAL!$B$9:$F$500,4,FALSE)),0,(VLOOKUP($B31,GENERAL!$B$9:$F$500,4,FALSE)))</f>
        <v>0</v>
      </c>
      <c r="F31" s="17">
        <f>IF(ISNA(VLOOKUP($B31,GENERAL!$B$9:$F$500,5,FALSE)),0,(VLOOKUP($B31,GENERAL!$B$9:$F$500,5,FALSE)))</f>
        <v>0</v>
      </c>
    </row>
    <row r="32" spans="1:6" x14ac:dyDescent="0.25">
      <c r="A32" s="4">
        <v>24</v>
      </c>
      <c r="B32" s="2"/>
      <c r="C32" s="7">
        <f>IF(ISNA(VLOOKUP($B32,GENERAL!$B$9:$F$500,2,FALSE)),0,(VLOOKUP($B32,GENERAL!$B$9:$F$500,2,FALSE)))</f>
        <v>0</v>
      </c>
      <c r="D32" s="7">
        <f>IF(ISNA(VLOOKUP($B32,GENERAL!$B$9:$F$500,3,FALSE)),0,(VLOOKUP($B32,GENERAL!$B$9:$F$500,3,FALSE)))</f>
        <v>0</v>
      </c>
      <c r="E32" s="7">
        <f>IF(ISNA(VLOOKUP($B32,GENERAL!$B$9:$F$500,4,FALSE)),0,(VLOOKUP($B32,GENERAL!$B$9:$F$500,4,FALSE)))</f>
        <v>0</v>
      </c>
      <c r="F32" s="17">
        <f>IF(ISNA(VLOOKUP($B32,GENERAL!$B$9:$F$500,5,FALSE)),0,(VLOOKUP($B32,GENERAL!$B$9:$F$500,5,FALSE)))</f>
        <v>0</v>
      </c>
    </row>
    <row r="33" spans="1:6" x14ac:dyDescent="0.25">
      <c r="A33" s="4">
        <v>25</v>
      </c>
      <c r="B33" s="2"/>
      <c r="C33" s="7">
        <f>IF(ISNA(VLOOKUP($B33,GENERAL!$B$9:$F$500,2,FALSE)),0,(VLOOKUP($B33,GENERAL!$B$9:$F$500,2,FALSE)))</f>
        <v>0</v>
      </c>
      <c r="D33" s="7">
        <f>IF(ISNA(VLOOKUP($B33,GENERAL!$B$9:$F$500,3,FALSE)),0,(VLOOKUP($B33,GENERAL!$B$9:$F$500,3,FALSE)))</f>
        <v>0</v>
      </c>
      <c r="E33" s="7">
        <f>IF(ISNA(VLOOKUP($B33,GENERAL!$B$9:$F$500,4,FALSE)),0,(VLOOKUP($B33,GENERAL!$B$9:$F$500,4,FALSE)))</f>
        <v>0</v>
      </c>
      <c r="F33" s="17">
        <f>IF(ISNA(VLOOKUP($B33,GENERAL!$B$9:$F$500,5,FALSE)),0,(VLOOKUP($B33,GENERAL!$B$9:$F$500,5,FALSE)))</f>
        <v>0</v>
      </c>
    </row>
    <row r="34" spans="1:6" x14ac:dyDescent="0.25">
      <c r="A34" s="4">
        <v>26</v>
      </c>
      <c r="B34" s="2"/>
      <c r="C34" s="7">
        <f>IF(ISNA(VLOOKUP($B34,GENERAL!$B$9:$F$500,2,FALSE)),0,(VLOOKUP($B34,GENERAL!$B$9:$F$500,2,FALSE)))</f>
        <v>0</v>
      </c>
      <c r="D34" s="7">
        <f>IF(ISNA(VLOOKUP($B34,GENERAL!$B$9:$F$500,3,FALSE)),0,(VLOOKUP($B34,GENERAL!$B$9:$F$500,3,FALSE)))</f>
        <v>0</v>
      </c>
      <c r="E34" s="7">
        <f>IF(ISNA(VLOOKUP($B34,GENERAL!$B$9:$F$500,4,FALSE)),0,(VLOOKUP($B34,GENERAL!$B$9:$F$500,4,FALSE)))</f>
        <v>0</v>
      </c>
      <c r="F34" s="17">
        <f>IF(ISNA(VLOOKUP($B34,GENERAL!$B$9:$F$500,5,FALSE)),0,(VLOOKUP($B34,GENERAL!$B$9:$F$500,5,FALSE)))</f>
        <v>0</v>
      </c>
    </row>
    <row r="35" spans="1:6" x14ac:dyDescent="0.25">
      <c r="A35" s="4">
        <v>27</v>
      </c>
      <c r="B35" s="2"/>
      <c r="C35" s="7">
        <f>IF(ISNA(VLOOKUP($B35,GENERAL!$B$9:$F$500,2,FALSE)),0,(VLOOKUP($B35,GENERAL!$B$9:$F$500,2,FALSE)))</f>
        <v>0</v>
      </c>
      <c r="D35" s="7">
        <f>IF(ISNA(VLOOKUP($B35,GENERAL!$B$9:$F$500,3,FALSE)),0,(VLOOKUP($B35,GENERAL!$B$9:$F$500,3,FALSE)))</f>
        <v>0</v>
      </c>
      <c r="E35" s="7">
        <f>IF(ISNA(VLOOKUP($B35,GENERAL!$B$9:$F$500,4,FALSE)),0,(VLOOKUP($B35,GENERAL!$B$9:$F$500,4,FALSE)))</f>
        <v>0</v>
      </c>
      <c r="F35" s="17">
        <f>IF(ISNA(VLOOKUP($B35,GENERAL!$B$9:$F$500,5,FALSE)),0,(VLOOKUP($B35,GENERAL!$B$9:$F$500,5,FALSE)))</f>
        <v>0</v>
      </c>
    </row>
    <row r="36" spans="1:6" x14ac:dyDescent="0.25">
      <c r="A36" s="4">
        <v>28</v>
      </c>
      <c r="B36" s="2"/>
      <c r="C36" s="7">
        <f>IF(ISNA(VLOOKUP($B36,GENERAL!$B$9:$F$500,2,FALSE)),0,(VLOOKUP($B36,GENERAL!$B$9:$F$500,2,FALSE)))</f>
        <v>0</v>
      </c>
      <c r="D36" s="7">
        <f>IF(ISNA(VLOOKUP($B36,GENERAL!$B$9:$F$500,3,FALSE)),0,(VLOOKUP($B36,GENERAL!$B$9:$F$500,3,FALSE)))</f>
        <v>0</v>
      </c>
      <c r="E36" s="7">
        <f>IF(ISNA(VLOOKUP($B36,GENERAL!$B$9:$F$500,4,FALSE)),0,(VLOOKUP($B36,GENERAL!$B$9:$F$500,4,FALSE)))</f>
        <v>0</v>
      </c>
      <c r="F36" s="17">
        <f>IF(ISNA(VLOOKUP($B36,GENERAL!$B$9:$F$500,5,FALSE)),0,(VLOOKUP($B36,GENERAL!$B$9:$F$500,5,FALSE)))</f>
        <v>0</v>
      </c>
    </row>
    <row r="37" spans="1:6" x14ac:dyDescent="0.25">
      <c r="A37" s="4">
        <v>29</v>
      </c>
      <c r="B37" s="2"/>
      <c r="C37" s="7">
        <f>IF(ISNA(VLOOKUP($B37,GENERAL!$B$9:$F$500,2,FALSE)),0,(VLOOKUP($B37,GENERAL!$B$9:$F$500,2,FALSE)))</f>
        <v>0</v>
      </c>
      <c r="D37" s="7">
        <f>IF(ISNA(VLOOKUP($B37,GENERAL!$B$9:$F$500,3,FALSE)),0,(VLOOKUP($B37,GENERAL!$B$9:$F$500,3,FALSE)))</f>
        <v>0</v>
      </c>
      <c r="E37" s="7">
        <f>IF(ISNA(VLOOKUP($B37,GENERAL!$B$9:$F$500,4,FALSE)),0,(VLOOKUP($B37,GENERAL!$B$9:$F$500,4,FALSE)))</f>
        <v>0</v>
      </c>
      <c r="F37" s="17">
        <f>IF(ISNA(VLOOKUP($B37,GENERAL!$B$9:$F$500,5,FALSE)),0,(VLOOKUP($B37,GENERAL!$B$9:$F$500,5,FALSE)))</f>
        <v>0</v>
      </c>
    </row>
    <row r="38" spans="1:6" x14ac:dyDescent="0.25">
      <c r="A38" s="4">
        <v>30</v>
      </c>
      <c r="B38" s="2"/>
      <c r="C38" s="7">
        <f>IF(ISNA(VLOOKUP($B38,GENERAL!$B$9:$F$500,2,FALSE)),0,(VLOOKUP($B38,GENERAL!$B$9:$F$500,2,FALSE)))</f>
        <v>0</v>
      </c>
      <c r="D38" s="7">
        <f>IF(ISNA(VLOOKUP($B38,GENERAL!$B$9:$F$500,3,FALSE)),0,(VLOOKUP($B38,GENERAL!$B$9:$F$500,3,FALSE)))</f>
        <v>0</v>
      </c>
      <c r="E38" s="7">
        <f>IF(ISNA(VLOOKUP($B38,GENERAL!$B$9:$F$500,4,FALSE)),0,(VLOOKUP($B38,GENERAL!$B$9:$F$500,4,FALSE)))</f>
        <v>0</v>
      </c>
      <c r="F38" s="17">
        <f>IF(ISNA(VLOOKUP($B38,GENERAL!$B$9:$F$500,5,FALSE)),0,(VLOOKUP($B38,GENERAL!$B$9:$F$500,5,FALSE)))</f>
        <v>0</v>
      </c>
    </row>
    <row r="39" spans="1:6" x14ac:dyDescent="0.25">
      <c r="A39" s="4">
        <v>31</v>
      </c>
      <c r="B39" s="2"/>
      <c r="C39" s="7">
        <f>IF(ISNA(VLOOKUP($B39,GENERAL!$B$9:$F$500,2,FALSE)),0,(VLOOKUP($B39,GENERAL!$B$9:$F$500,2,FALSE)))</f>
        <v>0</v>
      </c>
      <c r="D39" s="7">
        <f>IF(ISNA(VLOOKUP($B39,GENERAL!$B$9:$F$500,3,FALSE)),0,(VLOOKUP($B39,GENERAL!$B$9:$F$500,3,FALSE)))</f>
        <v>0</v>
      </c>
      <c r="E39" s="7">
        <f>IF(ISNA(VLOOKUP($B39,GENERAL!$B$9:$F$500,4,FALSE)),0,(VLOOKUP($B39,GENERAL!$B$9:$F$500,4,FALSE)))</f>
        <v>0</v>
      </c>
      <c r="F39" s="17">
        <f>IF(ISNA(VLOOKUP($B39,GENERAL!$B$9:$F$500,5,FALSE)),0,(VLOOKUP($B39,GENERAL!$B$9:$F$500,5,FALSE)))</f>
        <v>0</v>
      </c>
    </row>
    <row r="40" spans="1:6" x14ac:dyDescent="0.25">
      <c r="A40" s="4">
        <v>32</v>
      </c>
      <c r="B40" s="2"/>
      <c r="C40" s="7">
        <f>IF(ISNA(VLOOKUP($B40,GENERAL!$B$9:$F$500,2,FALSE)),0,(VLOOKUP($B40,GENERAL!$B$9:$F$500,2,FALSE)))</f>
        <v>0</v>
      </c>
      <c r="D40" s="7">
        <f>IF(ISNA(VLOOKUP($B40,GENERAL!$B$9:$F$500,3,FALSE)),0,(VLOOKUP($B40,GENERAL!$B$9:$F$500,3,FALSE)))</f>
        <v>0</v>
      </c>
      <c r="E40" s="7">
        <f>IF(ISNA(VLOOKUP($B40,GENERAL!$B$9:$F$500,4,FALSE)),0,(VLOOKUP($B40,GENERAL!$B$9:$F$500,4,FALSE)))</f>
        <v>0</v>
      </c>
      <c r="F40" s="17">
        <f>IF(ISNA(VLOOKUP($B40,GENERAL!$B$9:$F$500,5,FALSE)),0,(VLOOKUP($B40,GENERAL!$B$9:$F$500,5,FALSE)))</f>
        <v>0</v>
      </c>
    </row>
    <row r="41" spans="1:6" x14ac:dyDescent="0.25">
      <c r="A41" s="4">
        <v>33</v>
      </c>
      <c r="B41" s="2"/>
      <c r="C41" s="7">
        <f>IF(ISNA(VLOOKUP($B41,GENERAL!$B$9:$F$500,2,FALSE)),0,(VLOOKUP($B41,GENERAL!$B$9:$F$500,2,FALSE)))</f>
        <v>0</v>
      </c>
      <c r="D41" s="7">
        <f>IF(ISNA(VLOOKUP($B41,GENERAL!$B$9:$F$500,3,FALSE)),0,(VLOOKUP($B41,GENERAL!$B$9:$F$500,3,FALSE)))</f>
        <v>0</v>
      </c>
      <c r="E41" s="7">
        <f>IF(ISNA(VLOOKUP($B41,GENERAL!$B$9:$F$500,4,FALSE)),0,(VLOOKUP($B41,GENERAL!$B$9:$F$500,4,FALSE)))</f>
        <v>0</v>
      </c>
      <c r="F41" s="17">
        <f>IF(ISNA(VLOOKUP($B41,GENERAL!$B$9:$F$500,5,FALSE)),0,(VLOOKUP($B41,GENERAL!$B$9:$F$500,5,FALSE)))</f>
        <v>0</v>
      </c>
    </row>
    <row r="42" spans="1:6" x14ac:dyDescent="0.25">
      <c r="A42" s="4">
        <v>34</v>
      </c>
      <c r="B42" s="2"/>
      <c r="C42" s="7">
        <f>IF(ISNA(VLOOKUP($B42,GENERAL!$B$9:$F$500,2,FALSE)),0,(VLOOKUP($B42,GENERAL!$B$9:$F$500,2,FALSE)))</f>
        <v>0</v>
      </c>
      <c r="D42" s="7">
        <f>IF(ISNA(VLOOKUP($B42,GENERAL!$B$9:$F$500,3,FALSE)),0,(VLOOKUP($B42,GENERAL!$B$9:$F$500,3,FALSE)))</f>
        <v>0</v>
      </c>
      <c r="E42" s="7">
        <f>IF(ISNA(VLOOKUP($B42,GENERAL!$B$9:$F$500,4,FALSE)),0,(VLOOKUP($B42,GENERAL!$B$9:$F$500,4,FALSE)))</f>
        <v>0</v>
      </c>
      <c r="F42" s="17">
        <f>IF(ISNA(VLOOKUP($B42,GENERAL!$B$9:$F$500,5,FALSE)),0,(VLOOKUP($B42,GENERAL!$B$9:$F$500,5,FALSE)))</f>
        <v>0</v>
      </c>
    </row>
    <row r="43" spans="1:6" x14ac:dyDescent="0.25">
      <c r="A43" s="4">
        <v>35</v>
      </c>
      <c r="B43" s="2"/>
      <c r="C43" s="7">
        <f>IF(ISNA(VLOOKUP($B43,GENERAL!$B$9:$F$500,2,FALSE)),0,(VLOOKUP($B43,GENERAL!$B$9:$F$500,2,FALSE)))</f>
        <v>0</v>
      </c>
      <c r="D43" s="7">
        <f>IF(ISNA(VLOOKUP($B43,GENERAL!$B$9:$F$500,3,FALSE)),0,(VLOOKUP($B43,GENERAL!$B$9:$F$500,3,FALSE)))</f>
        <v>0</v>
      </c>
      <c r="E43" s="7">
        <f>IF(ISNA(VLOOKUP($B43,GENERAL!$B$9:$F$500,4,FALSE)),0,(VLOOKUP($B43,GENERAL!$B$9:$F$500,4,FALSE)))</f>
        <v>0</v>
      </c>
      <c r="F43" s="17">
        <f>IF(ISNA(VLOOKUP($B43,GENERAL!$B$9:$F$500,5,FALSE)),0,(VLOOKUP($B43,GENERAL!$B$9:$F$500,5,FALSE)))</f>
        <v>0</v>
      </c>
    </row>
    <row r="44" spans="1:6" x14ac:dyDescent="0.25">
      <c r="A44" s="4">
        <v>36</v>
      </c>
      <c r="B44" s="2"/>
      <c r="C44" s="7">
        <f>IF(ISNA(VLOOKUP($B44,GENERAL!$B$9:$F$500,2,FALSE)),0,(VLOOKUP($B44,GENERAL!$B$9:$F$500,2,FALSE)))</f>
        <v>0</v>
      </c>
      <c r="D44" s="7">
        <f>IF(ISNA(VLOOKUP($B44,GENERAL!$B$9:$F$500,3,FALSE)),0,(VLOOKUP($B44,GENERAL!$B$9:$F$500,3,FALSE)))</f>
        <v>0</v>
      </c>
      <c r="E44" s="7">
        <f>IF(ISNA(VLOOKUP($B44,GENERAL!$B$9:$F$500,4,FALSE)),0,(VLOOKUP($B44,GENERAL!$B$9:$F$500,4,FALSE)))</f>
        <v>0</v>
      </c>
      <c r="F44" s="17">
        <f>IF(ISNA(VLOOKUP($B44,GENERAL!$B$9:$F$500,5,FALSE)),0,(VLOOKUP($B44,GENERAL!$B$9:$F$500,5,FALSE)))</f>
        <v>0</v>
      </c>
    </row>
    <row r="45" spans="1:6" x14ac:dyDescent="0.25">
      <c r="A45" s="4">
        <v>37</v>
      </c>
      <c r="B45" s="2"/>
      <c r="C45" s="7">
        <f>IF(ISNA(VLOOKUP($B45,GENERAL!$B$9:$F$500,2,FALSE)),0,(VLOOKUP($B45,GENERAL!$B$9:$F$500,2,FALSE)))</f>
        <v>0</v>
      </c>
      <c r="D45" s="7">
        <f>IF(ISNA(VLOOKUP($B45,GENERAL!$B$9:$F$500,3,FALSE)),0,(VLOOKUP($B45,GENERAL!$B$9:$F$500,3,FALSE)))</f>
        <v>0</v>
      </c>
      <c r="E45" s="7">
        <f>IF(ISNA(VLOOKUP($B45,GENERAL!$B$9:$F$500,4,FALSE)),0,(VLOOKUP($B45,GENERAL!$B$9:$F$500,4,FALSE)))</f>
        <v>0</v>
      </c>
      <c r="F45" s="17">
        <f>IF(ISNA(VLOOKUP($B45,GENERAL!$B$9:$F$500,5,FALSE)),0,(VLOOKUP($B45,GENERAL!$B$9:$F$500,5,FALSE)))</f>
        <v>0</v>
      </c>
    </row>
    <row r="46" spans="1:6" x14ac:dyDescent="0.25">
      <c r="A46" s="4">
        <v>38</v>
      </c>
      <c r="B46" s="2"/>
      <c r="C46" s="7">
        <f>IF(ISNA(VLOOKUP($B46,GENERAL!$B$9:$F$500,2,FALSE)),0,(VLOOKUP($B46,GENERAL!$B$9:$F$500,2,FALSE)))</f>
        <v>0</v>
      </c>
      <c r="D46" s="7">
        <f>IF(ISNA(VLOOKUP($B46,GENERAL!$B$9:$F$500,3,FALSE)),0,(VLOOKUP($B46,GENERAL!$B$9:$F$500,3,FALSE)))</f>
        <v>0</v>
      </c>
      <c r="E46" s="7">
        <f>IF(ISNA(VLOOKUP($B46,GENERAL!$B$9:$F$500,4,FALSE)),0,(VLOOKUP($B46,GENERAL!$B$9:$F$500,4,FALSE)))</f>
        <v>0</v>
      </c>
      <c r="F46" s="17">
        <f>IF(ISNA(VLOOKUP($B46,GENERAL!$B$9:$F$500,5,FALSE)),0,(VLOOKUP($B46,GENERAL!$B$9:$F$500,5,FALSE)))</f>
        <v>0</v>
      </c>
    </row>
    <row r="47" spans="1:6" x14ac:dyDescent="0.25">
      <c r="A47" s="4">
        <v>39</v>
      </c>
      <c r="B47" s="2"/>
      <c r="C47" s="7">
        <f>IF(ISNA(VLOOKUP($B47,GENERAL!$B$9:$F$500,2,FALSE)),0,(VLOOKUP($B47,GENERAL!$B$9:$F$500,2,FALSE)))</f>
        <v>0</v>
      </c>
      <c r="D47" s="7">
        <f>IF(ISNA(VLOOKUP($B47,GENERAL!$B$9:$F$500,3,FALSE)),0,(VLOOKUP($B47,GENERAL!$B$9:$F$500,3,FALSE)))</f>
        <v>0</v>
      </c>
      <c r="E47" s="7">
        <f>IF(ISNA(VLOOKUP($B47,GENERAL!$B$9:$F$500,4,FALSE)),0,(VLOOKUP($B47,GENERAL!$B$9:$F$500,4,FALSE)))</f>
        <v>0</v>
      </c>
      <c r="F47" s="17">
        <f>IF(ISNA(VLOOKUP($B47,GENERAL!$B$9:$F$500,5,FALSE)),0,(VLOOKUP($B47,GENERAL!$B$9:$F$500,5,FALSE)))</f>
        <v>0</v>
      </c>
    </row>
    <row r="48" spans="1:6" x14ac:dyDescent="0.25">
      <c r="A48" s="4">
        <v>40</v>
      </c>
      <c r="B48" s="2"/>
      <c r="C48" s="7">
        <f>IF(ISNA(VLOOKUP($B48,GENERAL!$B$9:$F$500,2,FALSE)),0,(VLOOKUP($B48,GENERAL!$B$9:$F$500,2,FALSE)))</f>
        <v>0</v>
      </c>
      <c r="D48" s="7">
        <f>IF(ISNA(VLOOKUP($B48,GENERAL!$B$9:$F$500,3,FALSE)),0,(VLOOKUP($B48,GENERAL!$B$9:$F$500,3,FALSE)))</f>
        <v>0</v>
      </c>
      <c r="E48" s="7">
        <f>IF(ISNA(VLOOKUP($B48,GENERAL!$B$9:$F$500,4,FALSE)),0,(VLOOKUP($B48,GENERAL!$B$9:$F$500,4,FALSE)))</f>
        <v>0</v>
      </c>
      <c r="F48" s="17">
        <f>IF(ISNA(VLOOKUP($B48,GENERAL!$B$9:$F$500,5,FALSE)),0,(VLOOKUP($B48,GENERAL!$B$9:$F$500,5,FALSE)))</f>
        <v>0</v>
      </c>
    </row>
    <row r="49" spans="1:6" x14ac:dyDescent="0.25">
      <c r="A49" s="4">
        <v>41</v>
      </c>
      <c r="B49" s="2"/>
      <c r="C49" s="7">
        <f>IF(ISNA(VLOOKUP($B49,GENERAL!$B$9:$F$500,2,FALSE)),0,(VLOOKUP($B49,GENERAL!$B$9:$F$500,2,FALSE)))</f>
        <v>0</v>
      </c>
      <c r="D49" s="7">
        <f>IF(ISNA(VLOOKUP($B49,GENERAL!$B$9:$F$500,3,FALSE)),0,(VLOOKUP($B49,GENERAL!$B$9:$F$500,3,FALSE)))</f>
        <v>0</v>
      </c>
      <c r="E49" s="7">
        <f>IF(ISNA(VLOOKUP($B49,GENERAL!$B$9:$F$500,4,FALSE)),0,(VLOOKUP($B49,GENERAL!$B$9:$F$500,4,FALSE)))</f>
        <v>0</v>
      </c>
      <c r="F49" s="17">
        <f>IF(ISNA(VLOOKUP($B49,GENERAL!$B$9:$F$500,5,FALSE)),0,(VLOOKUP($B49,GENERAL!$B$9:$F$500,5,FALSE)))</f>
        <v>0</v>
      </c>
    </row>
    <row r="50" spans="1:6" x14ac:dyDescent="0.25">
      <c r="A50" s="4">
        <v>42</v>
      </c>
      <c r="B50" s="2"/>
      <c r="C50" s="7">
        <f>IF(ISNA(VLOOKUP($B50,GENERAL!$B$9:$F$500,2,FALSE)),0,(VLOOKUP($B50,GENERAL!$B$9:$F$500,2,FALSE)))</f>
        <v>0</v>
      </c>
      <c r="D50" s="7">
        <f>IF(ISNA(VLOOKUP($B50,GENERAL!$B$9:$F$500,3,FALSE)),0,(VLOOKUP($B50,GENERAL!$B$9:$F$500,3,FALSE)))</f>
        <v>0</v>
      </c>
      <c r="E50" s="7">
        <f>IF(ISNA(VLOOKUP($B50,GENERAL!$B$9:$F$500,4,FALSE)),0,(VLOOKUP($B50,GENERAL!$B$9:$F$500,4,FALSE)))</f>
        <v>0</v>
      </c>
      <c r="F50" s="17">
        <f>IF(ISNA(VLOOKUP($B50,GENERAL!$B$9:$F$500,5,FALSE)),0,(VLOOKUP($B50,GENERAL!$B$9:$F$500,5,FALSE)))</f>
        <v>0</v>
      </c>
    </row>
    <row r="51" spans="1:6" x14ac:dyDescent="0.25">
      <c r="A51" s="4">
        <v>43</v>
      </c>
      <c r="B51" s="2"/>
      <c r="C51" s="7">
        <f>IF(ISNA(VLOOKUP($B51,GENERAL!$B$9:$F$500,2,FALSE)),0,(VLOOKUP($B51,GENERAL!$B$9:$F$500,2,FALSE)))</f>
        <v>0</v>
      </c>
      <c r="D51" s="7">
        <f>IF(ISNA(VLOOKUP($B51,GENERAL!$B$9:$F$500,3,FALSE)),0,(VLOOKUP($B51,GENERAL!$B$9:$F$500,3,FALSE)))</f>
        <v>0</v>
      </c>
      <c r="E51" s="7">
        <f>IF(ISNA(VLOOKUP($B51,GENERAL!$B$9:$F$500,4,FALSE)),0,(VLOOKUP($B51,GENERAL!$B$9:$F$500,4,FALSE)))</f>
        <v>0</v>
      </c>
      <c r="F51" s="17">
        <f>IF(ISNA(VLOOKUP($B51,GENERAL!$B$9:$F$500,5,FALSE)),0,(VLOOKUP($B51,GENERAL!$B$9:$F$500,5,FALSE)))</f>
        <v>0</v>
      </c>
    </row>
    <row r="52" spans="1:6" x14ac:dyDescent="0.25">
      <c r="A52" s="4">
        <v>44</v>
      </c>
      <c r="B52" s="2"/>
      <c r="C52" s="7">
        <f>IF(ISNA(VLOOKUP($B52,GENERAL!$B$9:$F$500,2,FALSE)),0,(VLOOKUP($B52,GENERAL!$B$9:$F$500,2,FALSE)))</f>
        <v>0</v>
      </c>
      <c r="D52" s="7">
        <f>IF(ISNA(VLOOKUP($B52,GENERAL!$B$9:$F$500,3,FALSE)),0,(VLOOKUP($B52,GENERAL!$B$9:$F$500,3,FALSE)))</f>
        <v>0</v>
      </c>
      <c r="E52" s="7">
        <f>IF(ISNA(VLOOKUP($B52,GENERAL!$B$9:$F$500,4,FALSE)),0,(VLOOKUP($B52,GENERAL!$B$9:$F$500,4,FALSE)))</f>
        <v>0</v>
      </c>
      <c r="F52" s="17">
        <f>IF(ISNA(VLOOKUP($B52,GENERAL!$B$9:$F$500,5,FALSE)),0,(VLOOKUP($B52,GENERAL!$B$9:$F$500,5,FALSE)))</f>
        <v>0</v>
      </c>
    </row>
    <row r="53" spans="1:6" x14ac:dyDescent="0.25">
      <c r="A53" s="4">
        <v>45</v>
      </c>
      <c r="B53" s="2"/>
      <c r="C53" s="7">
        <f>IF(ISNA(VLOOKUP($B53,GENERAL!$B$9:$F$500,2,FALSE)),0,(VLOOKUP($B53,GENERAL!$B$9:$F$500,2,FALSE)))</f>
        <v>0</v>
      </c>
      <c r="D53" s="7">
        <f>IF(ISNA(VLOOKUP($B53,GENERAL!$B$9:$F$500,3,FALSE)),0,(VLOOKUP($B53,GENERAL!$B$9:$F$500,3,FALSE)))</f>
        <v>0</v>
      </c>
      <c r="E53" s="7">
        <f>IF(ISNA(VLOOKUP($B53,GENERAL!$B$9:$F$500,4,FALSE)),0,(VLOOKUP($B53,GENERAL!$B$9:$F$500,4,FALSE)))</f>
        <v>0</v>
      </c>
      <c r="F53" s="17">
        <f>IF(ISNA(VLOOKUP($B53,GENERAL!$B$9:$F$500,5,FALSE)),0,(VLOOKUP($B53,GENERAL!$B$9:$F$500,5,FALSE)))</f>
        <v>0</v>
      </c>
    </row>
    <row r="54" spans="1:6" x14ac:dyDescent="0.25">
      <c r="A54" s="4">
        <v>46</v>
      </c>
      <c r="B54" s="2"/>
      <c r="C54" s="7">
        <f>IF(ISNA(VLOOKUP($B54,GENERAL!$B$9:$F$500,2,FALSE)),0,(VLOOKUP($B54,GENERAL!$B$9:$F$500,2,FALSE)))</f>
        <v>0</v>
      </c>
      <c r="D54" s="7">
        <f>IF(ISNA(VLOOKUP($B54,GENERAL!$B$9:$F$500,3,FALSE)),0,(VLOOKUP($B54,GENERAL!$B$9:$F$500,3,FALSE)))</f>
        <v>0</v>
      </c>
      <c r="E54" s="7">
        <f>IF(ISNA(VLOOKUP($B54,GENERAL!$B$9:$F$500,4,FALSE)),0,(VLOOKUP($B54,GENERAL!$B$9:$F$500,4,FALSE)))</f>
        <v>0</v>
      </c>
      <c r="F54" s="17">
        <f>IF(ISNA(VLOOKUP($B54,GENERAL!$B$9:$F$500,5,FALSE)),0,(VLOOKUP($B54,GENERAL!$B$9:$F$500,5,FALSE)))</f>
        <v>0</v>
      </c>
    </row>
    <row r="55" spans="1:6" x14ac:dyDescent="0.25">
      <c r="A55" s="4">
        <v>47</v>
      </c>
      <c r="B55" s="2"/>
      <c r="C55" s="7">
        <f>IF(ISNA(VLOOKUP($B55,GENERAL!$B$9:$F$500,2,FALSE)),0,(VLOOKUP($B55,GENERAL!$B$9:$F$500,2,FALSE)))</f>
        <v>0</v>
      </c>
      <c r="D55" s="7">
        <f>IF(ISNA(VLOOKUP($B55,GENERAL!$B$9:$F$500,3,FALSE)),0,(VLOOKUP($B55,GENERAL!$B$9:$F$500,3,FALSE)))</f>
        <v>0</v>
      </c>
      <c r="E55" s="7">
        <f>IF(ISNA(VLOOKUP($B55,GENERAL!$B$9:$F$500,4,FALSE)),0,(VLOOKUP($B55,GENERAL!$B$9:$F$500,4,FALSE)))</f>
        <v>0</v>
      </c>
      <c r="F55" s="17">
        <f>IF(ISNA(VLOOKUP($B55,GENERAL!$B$9:$F$500,5,FALSE)),0,(VLOOKUP($B55,GENERAL!$B$9:$F$500,5,FALSE)))</f>
        <v>0</v>
      </c>
    </row>
    <row r="56" spans="1:6" x14ac:dyDescent="0.25">
      <c r="A56" s="4">
        <v>48</v>
      </c>
      <c r="B56" s="2"/>
      <c r="C56" s="7">
        <f>IF(ISNA(VLOOKUP($B56,GENERAL!$B$9:$F$500,2,FALSE)),0,(VLOOKUP($B56,GENERAL!$B$9:$F$500,2,FALSE)))</f>
        <v>0</v>
      </c>
      <c r="D56" s="7">
        <f>IF(ISNA(VLOOKUP($B56,GENERAL!$B$9:$F$500,3,FALSE)),0,(VLOOKUP($B56,GENERAL!$B$9:$F$500,3,FALSE)))</f>
        <v>0</v>
      </c>
      <c r="E56" s="7">
        <f>IF(ISNA(VLOOKUP($B56,GENERAL!$B$9:$F$500,4,FALSE)),0,(VLOOKUP($B56,GENERAL!$B$9:$F$500,4,FALSE)))</f>
        <v>0</v>
      </c>
      <c r="F56" s="17">
        <f>IF(ISNA(VLOOKUP($B56,GENERAL!$B$9:$F$500,5,FALSE)),0,(VLOOKUP($B56,GENERAL!$B$9:$F$500,5,FALSE)))</f>
        <v>0</v>
      </c>
    </row>
    <row r="57" spans="1:6" x14ac:dyDescent="0.25">
      <c r="A57" s="4">
        <v>49</v>
      </c>
      <c r="B57" s="2"/>
      <c r="C57" s="7">
        <f>IF(ISNA(VLOOKUP($B57,GENERAL!$B$9:$F$500,2,FALSE)),0,(VLOOKUP($B57,GENERAL!$B$9:$F$500,2,FALSE)))</f>
        <v>0</v>
      </c>
      <c r="D57" s="7">
        <f>IF(ISNA(VLOOKUP($B57,GENERAL!$B$9:$F$500,3,FALSE)),0,(VLOOKUP($B57,GENERAL!$B$9:$F$500,3,FALSE)))</f>
        <v>0</v>
      </c>
      <c r="E57" s="7">
        <f>IF(ISNA(VLOOKUP($B57,GENERAL!$B$9:$F$500,4,FALSE)),0,(VLOOKUP($B57,GENERAL!$B$9:$F$500,4,FALSE)))</f>
        <v>0</v>
      </c>
      <c r="F57" s="17">
        <f>IF(ISNA(VLOOKUP($B57,GENERAL!$B$9:$F$500,5,FALSE)),0,(VLOOKUP($B57,GENERAL!$B$9:$F$500,5,FALSE)))</f>
        <v>0</v>
      </c>
    </row>
    <row r="58" spans="1:6" x14ac:dyDescent="0.25">
      <c r="A58" s="4">
        <v>50</v>
      </c>
      <c r="B58" s="2"/>
      <c r="C58" s="7">
        <f>IF(ISNA(VLOOKUP($B58,GENERAL!$B$9:$F$500,2,FALSE)),0,(VLOOKUP($B58,GENERAL!$B$9:$F$500,2,FALSE)))</f>
        <v>0</v>
      </c>
      <c r="D58" s="7">
        <f>IF(ISNA(VLOOKUP($B58,GENERAL!$B$9:$F$500,3,FALSE)),0,(VLOOKUP($B58,GENERAL!$B$9:$F$500,3,FALSE)))</f>
        <v>0</v>
      </c>
      <c r="E58" s="7">
        <f>IF(ISNA(VLOOKUP($B58,GENERAL!$B$9:$F$500,4,FALSE)),0,(VLOOKUP($B58,GENERAL!$B$9:$F$500,4,FALSE)))</f>
        <v>0</v>
      </c>
      <c r="F58" s="17">
        <f>IF(ISNA(VLOOKUP($B58,GENERAL!$B$9:$F$500,5,FALSE)),0,(VLOOKUP($B58,GENERAL!$B$9:$F$500,5,FALSE)))</f>
        <v>0</v>
      </c>
    </row>
    <row r="59" spans="1:6" x14ac:dyDescent="0.25">
      <c r="A59" s="4">
        <v>51</v>
      </c>
      <c r="B59" s="2"/>
      <c r="C59" s="7">
        <f>IF(ISNA(VLOOKUP($B59,GENERAL!$B$9:$F$500,2,FALSE)),0,(VLOOKUP($B59,GENERAL!$B$9:$F$500,2,FALSE)))</f>
        <v>0</v>
      </c>
      <c r="D59" s="7">
        <f>IF(ISNA(VLOOKUP($B59,GENERAL!$B$9:$F$500,3,FALSE)),0,(VLOOKUP($B59,GENERAL!$B$9:$F$500,3,FALSE)))</f>
        <v>0</v>
      </c>
      <c r="E59" s="7">
        <f>IF(ISNA(VLOOKUP($B59,GENERAL!$B$9:$F$500,4,FALSE)),0,(VLOOKUP($B59,GENERAL!$B$9:$F$500,4,FALSE)))</f>
        <v>0</v>
      </c>
      <c r="F59" s="17">
        <f>IF(ISNA(VLOOKUP($B59,GENERAL!$B$9:$F$500,5,FALSE)),0,(VLOOKUP($B59,GENERAL!$B$9:$F$500,5,FALSE)))</f>
        <v>0</v>
      </c>
    </row>
    <row r="60" spans="1:6" x14ac:dyDescent="0.25">
      <c r="A60" s="4">
        <v>52</v>
      </c>
      <c r="B60" s="2"/>
      <c r="C60" s="7">
        <f>IF(ISNA(VLOOKUP($B60,GENERAL!$B$9:$F$500,2,FALSE)),0,(VLOOKUP($B60,GENERAL!$B$9:$F$500,2,FALSE)))</f>
        <v>0</v>
      </c>
      <c r="D60" s="7">
        <f>IF(ISNA(VLOOKUP($B60,GENERAL!$B$9:$F$500,3,FALSE)),0,(VLOOKUP($B60,GENERAL!$B$9:$F$500,3,FALSE)))</f>
        <v>0</v>
      </c>
      <c r="E60" s="7">
        <f>IF(ISNA(VLOOKUP($B60,GENERAL!$B$9:$F$500,4,FALSE)),0,(VLOOKUP($B60,GENERAL!$B$9:$F$500,4,FALSE)))</f>
        <v>0</v>
      </c>
      <c r="F60" s="17">
        <f>IF(ISNA(VLOOKUP($B60,GENERAL!$B$9:$F$500,5,FALSE)),0,(VLOOKUP($B60,GENERAL!$B$9:$F$500,5,FALSE)))</f>
        <v>0</v>
      </c>
    </row>
    <row r="61" spans="1:6" x14ac:dyDescent="0.25">
      <c r="A61" s="4">
        <v>53</v>
      </c>
      <c r="B61" s="2"/>
      <c r="C61" s="7">
        <f>IF(ISNA(VLOOKUP($B61,GENERAL!$B$9:$F$500,2,FALSE)),0,(VLOOKUP($B61,GENERAL!$B$9:$F$500,2,FALSE)))</f>
        <v>0</v>
      </c>
      <c r="D61" s="7">
        <f>IF(ISNA(VLOOKUP($B61,GENERAL!$B$9:$F$500,3,FALSE)),0,(VLOOKUP($B61,GENERAL!$B$9:$F$500,3,FALSE)))</f>
        <v>0</v>
      </c>
      <c r="E61" s="7">
        <f>IF(ISNA(VLOOKUP($B61,GENERAL!$B$9:$F$500,4,FALSE)),0,(VLOOKUP($B61,GENERAL!$B$9:$F$500,4,FALSE)))</f>
        <v>0</v>
      </c>
      <c r="F61" s="17">
        <f>IF(ISNA(VLOOKUP($B61,GENERAL!$B$9:$F$500,5,FALSE)),0,(VLOOKUP($B61,GENERAL!$B$9:$F$500,5,FALSE)))</f>
        <v>0</v>
      </c>
    </row>
    <row r="62" spans="1:6" x14ac:dyDescent="0.25">
      <c r="A62" s="4">
        <v>54</v>
      </c>
      <c r="B62" s="2"/>
      <c r="C62" s="7">
        <f>IF(ISNA(VLOOKUP($B62,GENERAL!$B$9:$F$500,2,FALSE)),0,(VLOOKUP($B62,GENERAL!$B$9:$F$500,2,FALSE)))</f>
        <v>0</v>
      </c>
      <c r="D62" s="7">
        <f>IF(ISNA(VLOOKUP($B62,GENERAL!$B$9:$F$500,3,FALSE)),0,(VLOOKUP($B62,GENERAL!$B$9:$F$500,3,FALSE)))</f>
        <v>0</v>
      </c>
      <c r="E62" s="7">
        <f>IF(ISNA(VLOOKUP($B62,GENERAL!$B$9:$F$500,4,FALSE)),0,(VLOOKUP($B62,GENERAL!$B$9:$F$500,4,FALSE)))</f>
        <v>0</v>
      </c>
      <c r="F62" s="17">
        <f>IF(ISNA(VLOOKUP($B62,GENERAL!$B$9:$F$500,5,FALSE)),0,(VLOOKUP($B62,GENERAL!$B$9:$F$500,5,FALSE)))</f>
        <v>0</v>
      </c>
    </row>
    <row r="63" spans="1:6" x14ac:dyDescent="0.25">
      <c r="A63" s="4">
        <v>55</v>
      </c>
      <c r="B63" s="2"/>
      <c r="C63" s="7">
        <f>IF(ISNA(VLOOKUP($B63,GENERAL!$B$9:$F$500,2,FALSE)),0,(VLOOKUP($B63,GENERAL!$B$9:$F$500,2,FALSE)))</f>
        <v>0</v>
      </c>
      <c r="D63" s="7">
        <f>IF(ISNA(VLOOKUP($B63,GENERAL!$B$9:$F$500,3,FALSE)),0,(VLOOKUP($B63,GENERAL!$B$9:$F$500,3,FALSE)))</f>
        <v>0</v>
      </c>
      <c r="E63" s="7">
        <f>IF(ISNA(VLOOKUP($B63,GENERAL!$B$9:$F$500,4,FALSE)),0,(VLOOKUP($B63,GENERAL!$B$9:$F$500,4,FALSE)))</f>
        <v>0</v>
      </c>
      <c r="F63" s="17">
        <f>IF(ISNA(VLOOKUP($B63,GENERAL!$B$9:$F$500,5,FALSE)),0,(VLOOKUP($B63,GENERAL!$B$9:$F$500,5,FALSE)))</f>
        <v>0</v>
      </c>
    </row>
    <row r="64" spans="1:6" x14ac:dyDescent="0.25">
      <c r="A64" s="4">
        <v>56</v>
      </c>
      <c r="B64" s="2"/>
      <c r="C64" s="7">
        <f>IF(ISNA(VLOOKUP($B64,GENERAL!$B$9:$F$500,2,FALSE)),0,(VLOOKUP($B64,GENERAL!$B$9:$F$500,2,FALSE)))</f>
        <v>0</v>
      </c>
      <c r="D64" s="7">
        <f>IF(ISNA(VLOOKUP($B64,GENERAL!$B$9:$F$500,3,FALSE)),0,(VLOOKUP($B64,GENERAL!$B$9:$F$500,3,FALSE)))</f>
        <v>0</v>
      </c>
      <c r="E64" s="7">
        <f>IF(ISNA(VLOOKUP($B64,GENERAL!$B$9:$F$500,4,FALSE)),0,(VLOOKUP($B64,GENERAL!$B$9:$F$500,4,FALSE)))</f>
        <v>0</v>
      </c>
      <c r="F64" s="17">
        <f>IF(ISNA(VLOOKUP($B64,GENERAL!$B$9:$F$500,5,FALSE)),0,(VLOOKUP($B64,GENERAL!$B$9:$F$500,5,FALSE)))</f>
        <v>0</v>
      </c>
    </row>
    <row r="65" spans="1:6" x14ac:dyDescent="0.25">
      <c r="A65" s="4">
        <v>57</v>
      </c>
      <c r="B65" s="2"/>
      <c r="C65" s="7">
        <f>IF(ISNA(VLOOKUP($B65,GENERAL!$B$9:$F$500,2,FALSE)),0,(VLOOKUP($B65,GENERAL!$B$9:$F$500,2,FALSE)))</f>
        <v>0</v>
      </c>
      <c r="D65" s="7">
        <f>IF(ISNA(VLOOKUP($B65,GENERAL!$B$9:$F$500,3,FALSE)),0,(VLOOKUP($B65,GENERAL!$B$9:$F$500,3,FALSE)))</f>
        <v>0</v>
      </c>
      <c r="E65" s="7">
        <f>IF(ISNA(VLOOKUP($B65,GENERAL!$B$9:$F$500,4,FALSE)),0,(VLOOKUP($B65,GENERAL!$B$9:$F$500,4,FALSE)))</f>
        <v>0</v>
      </c>
      <c r="F65" s="17">
        <f>IF(ISNA(VLOOKUP($B65,GENERAL!$B$9:$F$500,5,FALSE)),0,(VLOOKUP($B65,GENERAL!$B$9:$F$500,5,FALSE)))</f>
        <v>0</v>
      </c>
    </row>
    <row r="66" spans="1:6" x14ac:dyDescent="0.25">
      <c r="A66" s="4">
        <v>58</v>
      </c>
      <c r="B66" s="2"/>
      <c r="C66" s="7">
        <f>IF(ISNA(VLOOKUP($B66,GENERAL!$B$9:$F$500,2,FALSE)),0,(VLOOKUP($B66,GENERAL!$B$9:$F$500,2,FALSE)))</f>
        <v>0</v>
      </c>
      <c r="D66" s="7">
        <f>IF(ISNA(VLOOKUP($B66,GENERAL!$B$9:$F$500,3,FALSE)),0,(VLOOKUP($B66,GENERAL!$B$9:$F$500,3,FALSE)))</f>
        <v>0</v>
      </c>
      <c r="E66" s="7">
        <f>IF(ISNA(VLOOKUP($B66,GENERAL!$B$9:$F$500,4,FALSE)),0,(VLOOKUP($B66,GENERAL!$B$9:$F$500,4,FALSE)))</f>
        <v>0</v>
      </c>
      <c r="F66" s="17">
        <f>IF(ISNA(VLOOKUP($B66,GENERAL!$B$9:$F$500,5,FALSE)),0,(VLOOKUP($B66,GENERAL!$B$9:$F$500,5,FALSE)))</f>
        <v>0</v>
      </c>
    </row>
    <row r="67" spans="1:6" x14ac:dyDescent="0.25">
      <c r="A67" s="4">
        <v>59</v>
      </c>
      <c r="B67" s="2"/>
      <c r="C67" s="7">
        <f>IF(ISNA(VLOOKUP($B67,GENERAL!$B$9:$F$500,2,FALSE)),0,(VLOOKUP($B67,GENERAL!$B$9:$F$500,2,FALSE)))</f>
        <v>0</v>
      </c>
      <c r="D67" s="7">
        <f>IF(ISNA(VLOOKUP($B67,GENERAL!$B$9:$F$500,3,FALSE)),0,(VLOOKUP($B67,GENERAL!$B$9:$F$500,3,FALSE)))</f>
        <v>0</v>
      </c>
      <c r="E67" s="7">
        <f>IF(ISNA(VLOOKUP($B67,GENERAL!$B$9:$F$500,4,FALSE)),0,(VLOOKUP($B67,GENERAL!$B$9:$F$500,4,FALSE)))</f>
        <v>0</v>
      </c>
      <c r="F67" s="17">
        <f>IF(ISNA(VLOOKUP($B67,GENERAL!$B$9:$F$500,5,FALSE)),0,(VLOOKUP($B67,GENERAL!$B$9:$F$500,5,FALSE)))</f>
        <v>0</v>
      </c>
    </row>
    <row r="68" spans="1:6" x14ac:dyDescent="0.25">
      <c r="A68" s="4">
        <v>60</v>
      </c>
      <c r="B68" s="2"/>
      <c r="C68" s="7">
        <f>IF(ISNA(VLOOKUP($B68,GENERAL!$B$9:$F$500,2,FALSE)),0,(VLOOKUP($B68,GENERAL!$B$9:$F$500,2,FALSE)))</f>
        <v>0</v>
      </c>
      <c r="D68" s="7">
        <f>IF(ISNA(VLOOKUP($B68,GENERAL!$B$9:$F$500,3,FALSE)),0,(VLOOKUP($B68,GENERAL!$B$9:$F$500,3,FALSE)))</f>
        <v>0</v>
      </c>
      <c r="E68" s="7">
        <f>IF(ISNA(VLOOKUP($B68,GENERAL!$B$9:$F$500,4,FALSE)),0,(VLOOKUP($B68,GENERAL!$B$9:$F$500,4,FALSE)))</f>
        <v>0</v>
      </c>
      <c r="F68" s="17">
        <f>IF(ISNA(VLOOKUP($B68,GENERAL!$B$9:$F$500,5,FALSE)),0,(VLOOKUP($B68,GENERAL!$B$9:$F$500,5,FALSE)))</f>
        <v>0</v>
      </c>
    </row>
    <row r="69" spans="1:6" x14ac:dyDescent="0.25">
      <c r="A69" s="4">
        <v>61</v>
      </c>
      <c r="B69" s="2"/>
      <c r="C69" s="7">
        <f>IF(ISNA(VLOOKUP($B69,GENERAL!$B$9:$F$500,2,FALSE)),0,(VLOOKUP($B69,GENERAL!$B$9:$F$500,2,FALSE)))</f>
        <v>0</v>
      </c>
      <c r="D69" s="7">
        <f>IF(ISNA(VLOOKUP($B69,GENERAL!$B$9:$F$500,3,FALSE)),0,(VLOOKUP($B69,GENERAL!$B$9:$F$500,3,FALSE)))</f>
        <v>0</v>
      </c>
      <c r="E69" s="7">
        <f>IF(ISNA(VLOOKUP($B69,GENERAL!$B$9:$F$500,4,FALSE)),0,(VLOOKUP($B69,GENERAL!$B$9:$F$500,4,FALSE)))</f>
        <v>0</v>
      </c>
      <c r="F69" s="17">
        <f>IF(ISNA(VLOOKUP($B69,GENERAL!$B$9:$F$500,5,FALSE)),0,(VLOOKUP($B69,GENERAL!$B$9:$F$500,5,FALSE)))</f>
        <v>0</v>
      </c>
    </row>
    <row r="70" spans="1:6" x14ac:dyDescent="0.25">
      <c r="A70" s="4">
        <v>62</v>
      </c>
      <c r="B70" s="2"/>
      <c r="C70" s="7">
        <f>IF(ISNA(VLOOKUP($B70,GENERAL!$B$9:$F$500,2,FALSE)),0,(VLOOKUP($B70,GENERAL!$B$9:$F$500,2,FALSE)))</f>
        <v>0</v>
      </c>
      <c r="D70" s="7">
        <f>IF(ISNA(VLOOKUP($B70,GENERAL!$B$9:$F$500,3,FALSE)),0,(VLOOKUP($B70,GENERAL!$B$9:$F$500,3,FALSE)))</f>
        <v>0</v>
      </c>
      <c r="E70" s="7">
        <f>IF(ISNA(VLOOKUP($B70,GENERAL!$B$9:$F$500,4,FALSE)),0,(VLOOKUP($B70,GENERAL!$B$9:$F$500,4,FALSE)))</f>
        <v>0</v>
      </c>
      <c r="F70" s="17">
        <f>IF(ISNA(VLOOKUP($B70,GENERAL!$B$9:$F$500,5,FALSE)),0,(VLOOKUP($B70,GENERAL!$B$9:$F$500,5,FALSE)))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13" priority="6" operator="equal">
      <formula>0</formula>
    </cfRule>
  </conditionalFormatting>
  <conditionalFormatting sqref="C9:E70">
    <cfRule type="cellIs" dxfId="1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465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199</v>
      </c>
      <c r="C9" s="7" t="str">
        <f>IF(ISNA(VLOOKUP($B9,GENERAL!$B$9:$F$500,2,FALSE)),0,(VLOOKUP($B9,GENERAL!$B$9:$F$500,2,FALSE)))</f>
        <v>JORGE ANGULO ANGULO</v>
      </c>
      <c r="D9" s="7" t="str">
        <f>IF(ISNA(VLOOKUP($B9,GENERAL!$B$9:$F$500,3,FALSE)),0,(VLOOKUP($B9,GENERAL!$B$9:$F$500,3,FALSE)))</f>
        <v>DV</v>
      </c>
      <c r="E9" s="7" t="str">
        <f>IF(ISNA(VLOOKUP($B9,GENERAL!$B$9:$F$500,4,FALSE)),0,(VLOOKUP($B9,GENERAL!$B$9:$F$500,4,FALSE)))</f>
        <v>Varonil</v>
      </c>
      <c r="F9" s="17">
        <f>IF(ISNA(VLOOKUP($B9,GENERAL!$B$9:$F$500,5,FALSE)),0,(VLOOKUP($B9,GENERAL!$B$9:$F$500,5,FALSE)))</f>
        <v>1.4353310185185186E-2</v>
      </c>
    </row>
    <row r="10" spans="1:6" x14ac:dyDescent="0.25">
      <c r="A10" s="4">
        <v>2</v>
      </c>
      <c r="B10" s="2">
        <v>360</v>
      </c>
      <c r="C10" s="7" t="str">
        <f>IF(ISNA(VLOOKUP($B10,GENERAL!$B$9:$F$500,2,FALSE)),0,(VLOOKUP($B10,GENERAL!$B$9:$F$500,2,FALSE)))</f>
        <v>JESUS REYES SALDAÑA GALARZA</v>
      </c>
      <c r="D10" s="7" t="str">
        <f>IF(ISNA(VLOOKUP($B10,GENERAL!$B$9:$F$500,3,FALSE)),0,(VLOOKUP($B10,GENERAL!$B$9:$F$500,3,FALSE)))</f>
        <v>DV</v>
      </c>
      <c r="E10" s="7" t="str">
        <f>IF(ISNA(VLOOKUP($B10,GENERAL!$B$9:$F$500,4,FALSE)),0,(VLOOKUP($B10,GENERAL!$B$9:$F$500,4,FALSE)))</f>
        <v>Varonil</v>
      </c>
      <c r="F10" s="17">
        <f>IF(ISNA(VLOOKUP($B10,GENERAL!$B$9:$F$500,5,FALSE)),0,(VLOOKUP($B10,GENERAL!$B$9:$F$500,5,FALSE)))</f>
        <v>1.4841481481481483E-2</v>
      </c>
    </row>
    <row r="11" spans="1:6" x14ac:dyDescent="0.25">
      <c r="A11" s="4">
        <v>3</v>
      </c>
      <c r="B11" s="2">
        <v>4</v>
      </c>
      <c r="C11" s="7" t="str">
        <f>IF(ISNA(VLOOKUP($B11,GENERAL!$B$9:$F$500,2,FALSE)),0,(VLOOKUP($B11,GENERAL!$B$9:$F$500,2,FALSE)))</f>
        <v>JAVIER ANTONIO COTA FELIX</v>
      </c>
      <c r="D11" s="7" t="str">
        <f>IF(ISNA(VLOOKUP($B11,GENERAL!$B$9:$F$500,3,FALSE)),0,(VLOOKUP($B11,GENERAL!$B$9:$F$500,3,FALSE)))</f>
        <v>DV</v>
      </c>
      <c r="E11" s="7" t="str">
        <f>IF(ISNA(VLOOKUP($B11,GENERAL!$B$9:$F$500,4,FALSE)),0,(VLOOKUP($B11,GENERAL!$B$9:$F$500,4,FALSE)))</f>
        <v>Varonil</v>
      </c>
      <c r="F11" s="17">
        <f>IF(ISNA(VLOOKUP($B11,GENERAL!$B$9:$F$500,5,FALSE)),0,(VLOOKUP($B11,GENERAL!$B$9:$F$500,5,FALSE)))</f>
        <v>1.5593043981481482E-2</v>
      </c>
    </row>
    <row r="12" spans="1:6" x14ac:dyDescent="0.25">
      <c r="A12" s="4">
        <v>4</v>
      </c>
      <c r="B12" s="2">
        <v>59</v>
      </c>
      <c r="C12" s="7" t="str">
        <f>IF(ISNA(VLOOKUP($B12,GENERAL!$B$9:$F$500,2,FALSE)),0,(VLOOKUP($B12,GENERAL!$B$9:$F$500,2,FALSE)))</f>
        <v>FIDEL LOPEZ RIVERA</v>
      </c>
      <c r="D12" s="7" t="str">
        <f>IF(ISNA(VLOOKUP($B12,GENERAL!$B$9:$F$500,3,FALSE)),0,(VLOOKUP($B12,GENERAL!$B$9:$F$500,3,FALSE)))</f>
        <v>DV</v>
      </c>
      <c r="E12" s="7" t="str">
        <f>IF(ISNA(VLOOKUP($B12,GENERAL!$B$9:$F$500,4,FALSE)),0,(VLOOKUP($B12,GENERAL!$B$9:$F$500,4,FALSE)))</f>
        <v>Varonil</v>
      </c>
      <c r="F12" s="17">
        <f>IF(ISNA(VLOOKUP($B12,GENERAL!$B$9:$F$500,5,FALSE)),0,(VLOOKUP($B12,GENERAL!$B$9:$F$500,5,FALSE)))</f>
        <v>1.5958645833333333E-2</v>
      </c>
    </row>
    <row r="13" spans="1:6" x14ac:dyDescent="0.25">
      <c r="A13" s="4">
        <v>5</v>
      </c>
      <c r="B13" s="2">
        <v>147</v>
      </c>
      <c r="C13" s="7" t="str">
        <f>IF(ISNA(VLOOKUP($B13,GENERAL!$B$9:$F$500,2,FALSE)),0,(VLOOKUP($B13,GENERAL!$B$9:$F$500,2,FALSE)))</f>
        <v>EPIFANIO CASTRO LÓPEZ</v>
      </c>
      <c r="D13" s="7" t="str">
        <f>IF(ISNA(VLOOKUP($B13,GENERAL!$B$9:$F$500,3,FALSE)),0,(VLOOKUP($B13,GENERAL!$B$9:$F$500,3,FALSE)))</f>
        <v>DV</v>
      </c>
      <c r="E13" s="7" t="str">
        <f>IF(ISNA(VLOOKUP($B13,GENERAL!$B$9:$F$500,4,FALSE)),0,(VLOOKUP($B13,GENERAL!$B$9:$F$500,4,FALSE)))</f>
        <v>Varonil</v>
      </c>
      <c r="F13" s="17">
        <f>IF(ISNA(VLOOKUP($B13,GENERAL!$B$9:$F$500,5,FALSE)),0,(VLOOKUP($B13,GENERAL!$B$9:$F$500,5,FALSE)))</f>
        <v>1.6257256944444444E-2</v>
      </c>
    </row>
    <row r="14" spans="1:6" x14ac:dyDescent="0.25">
      <c r="A14" s="4">
        <v>6</v>
      </c>
      <c r="B14" s="2">
        <v>112</v>
      </c>
      <c r="C14" s="7" t="str">
        <f>IF(ISNA(VLOOKUP($B14,GENERAL!$B$9:$F$500,2,FALSE)),0,(VLOOKUP($B14,GENERAL!$B$9:$F$500,2,FALSE)))</f>
        <v>RAUL LOPEZ AGUILAR</v>
      </c>
      <c r="D14" s="7" t="str">
        <f>IF(ISNA(VLOOKUP($B14,GENERAL!$B$9:$F$500,3,FALSE)),0,(VLOOKUP($B14,GENERAL!$B$9:$F$500,3,FALSE)))</f>
        <v>DV</v>
      </c>
      <c r="E14" s="7" t="str">
        <f>IF(ISNA(VLOOKUP($B14,GENERAL!$B$9:$F$500,4,FALSE)),0,(VLOOKUP($B14,GENERAL!$B$9:$F$500,4,FALSE)))</f>
        <v>Varonil</v>
      </c>
      <c r="F14" s="17">
        <f>IF(ISNA(VLOOKUP($B14,GENERAL!$B$9:$F$500,5,FALSE)),0,(VLOOKUP($B14,GENERAL!$B$9:$F$500,5,FALSE)))</f>
        <v>1.6405243055555557E-2</v>
      </c>
    </row>
    <row r="15" spans="1:6" x14ac:dyDescent="0.25">
      <c r="A15" s="4">
        <v>7</v>
      </c>
      <c r="B15" s="2">
        <v>358</v>
      </c>
      <c r="C15" s="7" t="str">
        <f>IF(ISNA(VLOOKUP($B15,GENERAL!$B$9:$F$500,2,FALSE)),0,(VLOOKUP($B15,GENERAL!$B$9:$F$500,2,FALSE)))</f>
        <v>EMILIANO MADRID CASTELLANOS</v>
      </c>
      <c r="D15" s="7" t="str">
        <f>IF(ISNA(VLOOKUP($B15,GENERAL!$B$9:$F$500,3,FALSE)),0,(VLOOKUP($B15,GENERAL!$B$9:$F$500,3,FALSE)))</f>
        <v>DV</v>
      </c>
      <c r="E15" s="7" t="str">
        <f>IF(ISNA(VLOOKUP($B15,GENERAL!$B$9:$F$500,4,FALSE)),0,(VLOOKUP($B15,GENERAL!$B$9:$F$500,4,FALSE)))</f>
        <v>Varonil</v>
      </c>
      <c r="F15" s="17">
        <f>IF(ISNA(VLOOKUP($B15,GENERAL!$B$9:$F$500,5,FALSE)),0,(VLOOKUP($B15,GENERAL!$B$9:$F$500,5,FALSE)))</f>
        <v>1.6820081018518517E-2</v>
      </c>
    </row>
    <row r="16" spans="1:6" x14ac:dyDescent="0.25">
      <c r="A16" s="4">
        <v>8</v>
      </c>
      <c r="B16" s="2">
        <v>190</v>
      </c>
      <c r="C16" s="7" t="str">
        <f>IF(ISNA(VLOOKUP($B16,GENERAL!$B$9:$F$500,2,FALSE)),0,(VLOOKUP($B16,GENERAL!$B$9:$F$500,2,FALSE)))</f>
        <v>GUILLERMO MANUEL GONZALEZ MORA</v>
      </c>
      <c r="D16" s="7" t="str">
        <f>IF(ISNA(VLOOKUP($B16,GENERAL!$B$9:$F$500,3,FALSE)),0,(VLOOKUP($B16,GENERAL!$B$9:$F$500,3,FALSE)))</f>
        <v>DV</v>
      </c>
      <c r="E16" s="7" t="str">
        <f>IF(ISNA(VLOOKUP($B16,GENERAL!$B$9:$F$500,4,FALSE)),0,(VLOOKUP($B16,GENERAL!$B$9:$F$500,4,FALSE)))</f>
        <v>Varonil</v>
      </c>
      <c r="F16" s="17">
        <f>IF(ISNA(VLOOKUP($B16,GENERAL!$B$9:$F$500,5,FALSE)),0,(VLOOKUP($B16,GENERAL!$B$9:$F$500,5,FALSE)))</f>
        <v>1.699619212962963E-2</v>
      </c>
    </row>
    <row r="17" spans="1:6" x14ac:dyDescent="0.25">
      <c r="A17" s="4">
        <v>9</v>
      </c>
      <c r="B17" s="2">
        <v>71</v>
      </c>
      <c r="C17" s="7" t="str">
        <f>IF(ISNA(VLOOKUP($B17,GENERAL!$B$9:$F$500,2,FALSE)),0,(VLOOKUP($B17,GENERAL!$B$9:$F$500,2,FALSE)))</f>
        <v>FRANCISCO ALBERTO MONTES BOBADILLA</v>
      </c>
      <c r="D17" s="7" t="str">
        <f>IF(ISNA(VLOOKUP($B17,GENERAL!$B$9:$F$500,3,FALSE)),0,(VLOOKUP($B17,GENERAL!$B$9:$F$500,3,FALSE)))</f>
        <v>DV</v>
      </c>
      <c r="E17" s="7" t="str">
        <f>IF(ISNA(VLOOKUP($B17,GENERAL!$B$9:$F$500,4,FALSE)),0,(VLOOKUP($B17,GENERAL!$B$9:$F$500,4,FALSE)))</f>
        <v>Varonil</v>
      </c>
      <c r="F17" s="17">
        <f>IF(ISNA(VLOOKUP($B17,GENERAL!$B$9:$F$500,5,FALSE)),0,(VLOOKUP($B17,GENERAL!$B$9:$F$500,5,FALSE)))</f>
        <v>1.7088761574074077E-2</v>
      </c>
    </row>
    <row r="18" spans="1:6" x14ac:dyDescent="0.25">
      <c r="A18" s="4">
        <v>10</v>
      </c>
      <c r="B18" s="2">
        <v>6</v>
      </c>
      <c r="C18" s="7" t="str">
        <f>IF(ISNA(VLOOKUP($B18,GENERAL!$B$9:$F$500,2,FALSE)),0,(VLOOKUP($B18,GENERAL!$B$9:$F$500,2,FALSE)))</f>
        <v>HERIBERTO JOSE AGUILAR HURTADO</v>
      </c>
      <c r="D18" s="7" t="str">
        <f>IF(ISNA(VLOOKUP($B18,GENERAL!$B$9:$F$500,3,FALSE)),0,(VLOOKUP($B18,GENERAL!$B$9:$F$500,3,FALSE)))</f>
        <v>DV</v>
      </c>
      <c r="E18" s="7" t="str">
        <f>IF(ISNA(VLOOKUP($B18,GENERAL!$B$9:$F$500,4,FALSE)),0,(VLOOKUP($B18,GENERAL!$B$9:$F$500,4,FALSE)))</f>
        <v>Varonil</v>
      </c>
      <c r="F18" s="17">
        <f>IF(ISNA(VLOOKUP($B18,GENERAL!$B$9:$F$500,5,FALSE)),0,(VLOOKUP($B18,GENERAL!$B$9:$F$500,5,FALSE)))</f>
        <v>1.7187395833333331E-2</v>
      </c>
    </row>
    <row r="19" spans="1:6" x14ac:dyDescent="0.25">
      <c r="A19" s="4">
        <v>11</v>
      </c>
      <c r="B19" s="2">
        <v>45</v>
      </c>
      <c r="C19" s="7" t="str">
        <f>IF(ISNA(VLOOKUP($B19,GENERAL!$B$9:$F$500,2,FALSE)),0,(VLOOKUP($B19,GENERAL!$B$9:$F$500,2,FALSE)))</f>
        <v>ALFREDO TORRES GONZALEZ</v>
      </c>
      <c r="D19" s="7" t="str">
        <f>IF(ISNA(VLOOKUP($B19,GENERAL!$B$9:$F$500,3,FALSE)),0,(VLOOKUP($B19,GENERAL!$B$9:$F$500,3,FALSE)))</f>
        <v>DV</v>
      </c>
      <c r="E19" s="7" t="str">
        <f>IF(ISNA(VLOOKUP($B19,GENERAL!$B$9:$F$500,4,FALSE)),0,(VLOOKUP($B19,GENERAL!$B$9:$F$500,4,FALSE)))</f>
        <v>Varonil</v>
      </c>
      <c r="F19" s="17">
        <f>IF(ISNA(VLOOKUP($B19,GENERAL!$B$9:$F$500,5,FALSE)),0,(VLOOKUP($B19,GENERAL!$B$9:$F$500,5,FALSE)))</f>
        <v>1.7624409722222224E-2</v>
      </c>
    </row>
    <row r="20" spans="1:6" x14ac:dyDescent="0.25">
      <c r="A20" s="4">
        <v>12</v>
      </c>
      <c r="B20" s="2">
        <v>3</v>
      </c>
      <c r="C20" s="7" t="str">
        <f>IF(ISNA(VLOOKUP($B20,GENERAL!$B$9:$F$500,2,FALSE)),0,(VLOOKUP($B20,GENERAL!$B$9:$F$500,2,FALSE)))</f>
        <v>HUMBERTO BELTRÁN LEYVA</v>
      </c>
      <c r="D20" s="7" t="str">
        <f>IF(ISNA(VLOOKUP($B20,GENERAL!$B$9:$F$500,3,FALSE)),0,(VLOOKUP($B20,GENERAL!$B$9:$F$500,3,FALSE)))</f>
        <v>DV</v>
      </c>
      <c r="E20" s="7" t="str">
        <f>IF(ISNA(VLOOKUP($B20,GENERAL!$B$9:$F$500,4,FALSE)),0,(VLOOKUP($B20,GENERAL!$B$9:$F$500,4,FALSE)))</f>
        <v>Varonil</v>
      </c>
      <c r="F20" s="17">
        <f>IF(ISNA(VLOOKUP($B20,GENERAL!$B$9:$F$500,5,FALSE)),0,(VLOOKUP($B20,GENERAL!$B$9:$F$500,5,FALSE)))</f>
        <v>1.769880787037037E-2</v>
      </c>
    </row>
    <row r="21" spans="1:6" x14ac:dyDescent="0.25">
      <c r="A21" s="4">
        <v>13</v>
      </c>
      <c r="B21" s="2">
        <v>108</v>
      </c>
      <c r="C21" s="7" t="str">
        <f>IF(ISNA(VLOOKUP($B21,GENERAL!$B$9:$F$500,2,FALSE)),0,(VLOOKUP($B21,GENERAL!$B$9:$F$500,2,FALSE)))</f>
        <v>JESÚS DUARTE BOJÓRQUEZ</v>
      </c>
      <c r="D21" s="7" t="str">
        <f>IF(ISNA(VLOOKUP($B21,GENERAL!$B$9:$F$500,3,FALSE)),0,(VLOOKUP($B21,GENERAL!$B$9:$F$500,3,FALSE)))</f>
        <v>DV</v>
      </c>
      <c r="E21" s="7" t="str">
        <f>IF(ISNA(VLOOKUP($B21,GENERAL!$B$9:$F$500,4,FALSE)),0,(VLOOKUP($B21,GENERAL!$B$9:$F$500,4,FALSE)))</f>
        <v>Varonil</v>
      </c>
      <c r="F21" s="17">
        <f>IF(ISNA(VLOOKUP($B21,GENERAL!$B$9:$F$500,5,FALSE)),0,(VLOOKUP($B21,GENERAL!$B$9:$F$500,5,FALSE)))</f>
        <v>1.8140069444444441E-2</v>
      </c>
    </row>
    <row r="22" spans="1:6" x14ac:dyDescent="0.25">
      <c r="A22" s="4">
        <v>14</v>
      </c>
      <c r="B22" s="2">
        <v>123</v>
      </c>
      <c r="C22" s="7" t="str">
        <f>IF(ISNA(VLOOKUP($B22,GENERAL!$B$9:$F$500,2,FALSE)),0,(VLOOKUP($B22,GENERAL!$B$9:$F$500,2,FALSE)))</f>
        <v>ROBERTO SOTO COTA</v>
      </c>
      <c r="D22" s="7" t="str">
        <f>IF(ISNA(VLOOKUP($B22,GENERAL!$B$9:$F$500,3,FALSE)),0,(VLOOKUP($B22,GENERAL!$B$9:$F$500,3,FALSE)))</f>
        <v>DV</v>
      </c>
      <c r="E22" s="7" t="str">
        <f>IF(ISNA(VLOOKUP($B22,GENERAL!$B$9:$F$500,4,FALSE)),0,(VLOOKUP($B22,GENERAL!$B$9:$F$500,4,FALSE)))</f>
        <v>Varonil</v>
      </c>
      <c r="F22" s="17">
        <f>IF(ISNA(VLOOKUP($B22,GENERAL!$B$9:$F$500,5,FALSE)),0,(VLOOKUP($B22,GENERAL!$B$9:$F$500,5,FALSE)))</f>
        <v>1.849128472222222E-2</v>
      </c>
    </row>
    <row r="23" spans="1:6" x14ac:dyDescent="0.25">
      <c r="A23" s="4">
        <v>15</v>
      </c>
      <c r="B23" s="2">
        <v>130</v>
      </c>
      <c r="C23" s="7" t="str">
        <f>IF(ISNA(VLOOKUP($B23,GENERAL!$B$9:$F$500,2,FALSE)),0,(VLOOKUP($B23,GENERAL!$B$9:$F$500,2,FALSE)))</f>
        <v>MARIO MARTINEZ LOYA</v>
      </c>
      <c r="D23" s="7" t="str">
        <f>IF(ISNA(VLOOKUP($B23,GENERAL!$B$9:$F$500,3,FALSE)),0,(VLOOKUP($B23,GENERAL!$B$9:$F$500,3,FALSE)))</f>
        <v>DV</v>
      </c>
      <c r="E23" s="7" t="str">
        <f>IF(ISNA(VLOOKUP($B23,GENERAL!$B$9:$F$500,4,FALSE)),0,(VLOOKUP($B23,GENERAL!$B$9:$F$500,4,FALSE)))</f>
        <v>Varonil</v>
      </c>
      <c r="F23" s="17">
        <f>IF(ISNA(VLOOKUP($B23,GENERAL!$B$9:$F$500,5,FALSE)),0,(VLOOKUP($B23,GENERAL!$B$9:$F$500,5,FALSE)))</f>
        <v>1.8671990740740742E-2</v>
      </c>
    </row>
    <row r="24" spans="1:6" x14ac:dyDescent="0.25">
      <c r="A24" s="4">
        <v>16</v>
      </c>
      <c r="B24" s="2">
        <v>136</v>
      </c>
      <c r="C24" s="7" t="str">
        <f>IF(ISNA(VLOOKUP($B24,GENERAL!$B$9:$F$500,2,FALSE)),0,(VLOOKUP($B24,GENERAL!$B$9:$F$500,2,FALSE)))</f>
        <v>CIPRIANO GARCÍA GUTIERREZ</v>
      </c>
      <c r="D24" s="7" t="str">
        <f>IF(ISNA(VLOOKUP($B24,GENERAL!$B$9:$F$500,3,FALSE)),0,(VLOOKUP($B24,GENERAL!$B$9:$F$500,3,FALSE)))</f>
        <v>DV</v>
      </c>
      <c r="E24" s="7" t="str">
        <f>IF(ISNA(VLOOKUP($B24,GENERAL!$B$9:$F$500,4,FALSE)),0,(VLOOKUP($B24,GENERAL!$B$9:$F$500,4,FALSE)))</f>
        <v>Varonil</v>
      </c>
      <c r="F24" s="17">
        <f>IF(ISNA(VLOOKUP($B24,GENERAL!$B$9:$F$500,5,FALSE)),0,(VLOOKUP($B24,GENERAL!$B$9:$F$500,5,FALSE)))</f>
        <v>1.9359224537037038E-2</v>
      </c>
    </row>
    <row r="25" spans="1:6" x14ac:dyDescent="0.25">
      <c r="A25" s="4">
        <v>17</v>
      </c>
      <c r="B25" s="2">
        <v>195</v>
      </c>
      <c r="C25" s="7" t="str">
        <f>IF(ISNA(VLOOKUP($B25,GENERAL!$B$9:$F$500,2,FALSE)),0,(VLOOKUP($B25,GENERAL!$B$9:$F$500,2,FALSE)))</f>
        <v>HUMBERTOO FELIX RUIZ</v>
      </c>
      <c r="D25" s="7" t="str">
        <f>IF(ISNA(VLOOKUP($B25,GENERAL!$B$9:$F$500,3,FALSE)),0,(VLOOKUP($B25,GENERAL!$B$9:$F$500,3,FALSE)))</f>
        <v>DV</v>
      </c>
      <c r="E25" s="7" t="str">
        <f>IF(ISNA(VLOOKUP($B25,GENERAL!$B$9:$F$500,4,FALSE)),0,(VLOOKUP($B25,GENERAL!$B$9:$F$500,4,FALSE)))</f>
        <v>Varonil</v>
      </c>
      <c r="F25" s="17">
        <f>IF(ISNA(VLOOKUP($B25,GENERAL!$B$9:$F$500,5,FALSE)),0,(VLOOKUP($B25,GENERAL!$B$9:$F$500,5,FALSE)))</f>
        <v>1.9371180555555558E-2</v>
      </c>
    </row>
    <row r="26" spans="1:6" x14ac:dyDescent="0.25">
      <c r="A26" s="4">
        <v>18</v>
      </c>
      <c r="B26" s="2">
        <v>41</v>
      </c>
      <c r="C26" s="7" t="str">
        <f>IF(ISNA(VLOOKUP($B26,GENERAL!$B$9:$F$500,2,FALSE)),0,(VLOOKUP($B26,GENERAL!$B$9:$F$500,2,FALSE)))</f>
        <v>DANIEL TELLO VALDEZ</v>
      </c>
      <c r="D26" s="7" t="str">
        <f>IF(ISNA(VLOOKUP($B26,GENERAL!$B$9:$F$500,3,FALSE)),0,(VLOOKUP($B26,GENERAL!$B$9:$F$500,3,FALSE)))</f>
        <v>DV</v>
      </c>
      <c r="E26" s="7" t="str">
        <f>IF(ISNA(VLOOKUP($B26,GENERAL!$B$9:$F$500,4,FALSE)),0,(VLOOKUP($B26,GENERAL!$B$9:$F$500,4,FALSE)))</f>
        <v>Varonil</v>
      </c>
      <c r="F26" s="17">
        <f>IF(ISNA(VLOOKUP($B26,GENERAL!$B$9:$F$500,5,FALSE)),0,(VLOOKUP($B26,GENERAL!$B$9:$F$500,5,FALSE)))</f>
        <v>2.0070497685185183E-2</v>
      </c>
    </row>
    <row r="27" spans="1:6" x14ac:dyDescent="0.25">
      <c r="A27" s="4">
        <v>19</v>
      </c>
      <c r="B27" s="2">
        <v>354</v>
      </c>
      <c r="C27" s="7" t="str">
        <f>IF(ISNA(VLOOKUP($B27,GENERAL!$B$9:$F$500,2,FALSE)),0,(VLOOKUP($B27,GENERAL!$B$9:$F$500,2,FALSE)))</f>
        <v>CARLOS IVAN AYALA BOBADILLA</v>
      </c>
      <c r="D27" s="7" t="str">
        <f>IF(ISNA(VLOOKUP($B27,GENERAL!$B$9:$F$500,3,FALSE)),0,(VLOOKUP($B27,GENERAL!$B$9:$F$500,3,FALSE)))</f>
        <v>DV</v>
      </c>
      <c r="E27" s="7" t="str">
        <f>IF(ISNA(VLOOKUP($B27,GENERAL!$B$9:$F$500,4,FALSE)),0,(VLOOKUP($B27,GENERAL!$B$9:$F$500,4,FALSE)))</f>
        <v>Varonil</v>
      </c>
      <c r="F27" s="17">
        <f>IF(ISNA(VLOOKUP($B27,GENERAL!$B$9:$F$500,5,FALSE)),0,(VLOOKUP($B27,GENERAL!$B$9:$F$500,5,FALSE)))</f>
        <v>2.0081921296296296E-2</v>
      </c>
    </row>
    <row r="28" spans="1:6" x14ac:dyDescent="0.25">
      <c r="A28" s="4">
        <v>20</v>
      </c>
      <c r="B28" s="2">
        <v>176</v>
      </c>
      <c r="C28" s="7" t="str">
        <f>IF(ISNA(VLOOKUP($B28,GENERAL!$B$9:$F$500,2,FALSE)),0,(VLOOKUP($B28,GENERAL!$B$9:$F$500,2,FALSE)))</f>
        <v>OSWALDO ARTURO ARMENTILLA PEREA</v>
      </c>
      <c r="D28" s="7" t="str">
        <f>IF(ISNA(VLOOKUP($B28,GENERAL!$B$9:$F$500,3,FALSE)),0,(VLOOKUP($B28,GENERAL!$B$9:$F$500,3,FALSE)))</f>
        <v>DV</v>
      </c>
      <c r="E28" s="7" t="str">
        <f>IF(ISNA(VLOOKUP($B28,GENERAL!$B$9:$F$500,4,FALSE)),0,(VLOOKUP($B28,GENERAL!$B$9:$F$500,4,FALSE)))</f>
        <v>Varonil</v>
      </c>
      <c r="F28" s="17">
        <f>IF(ISNA(VLOOKUP($B28,GENERAL!$B$9:$F$500,5,FALSE)),0,(VLOOKUP($B28,GENERAL!$B$9:$F$500,5,FALSE)))</f>
        <v>2.0236562500000003E-2</v>
      </c>
    </row>
    <row r="29" spans="1:6" x14ac:dyDescent="0.25">
      <c r="A29" s="4">
        <v>21</v>
      </c>
      <c r="B29" s="2">
        <v>199</v>
      </c>
      <c r="C29" s="7" t="str">
        <f>IF(ISNA(VLOOKUP($B29,GENERAL!$B$9:$F$500,2,FALSE)),0,(VLOOKUP($B29,GENERAL!$B$9:$F$500,2,FALSE)))</f>
        <v>JORGE ANGULO ANGULO</v>
      </c>
      <c r="D29" s="7" t="str">
        <f>IF(ISNA(VLOOKUP($B29,GENERAL!$B$9:$F$500,3,FALSE)),0,(VLOOKUP($B29,GENERAL!$B$9:$F$500,3,FALSE)))</f>
        <v>DV</v>
      </c>
      <c r="E29" s="7" t="str">
        <f>IF(ISNA(VLOOKUP($B29,GENERAL!$B$9:$F$500,4,FALSE)),0,(VLOOKUP($B29,GENERAL!$B$9:$F$500,4,FALSE)))</f>
        <v>Varonil</v>
      </c>
      <c r="F29" s="17">
        <f>IF(ISNA(VLOOKUP($B29,GENERAL!$B$9:$F$500,5,FALSE)),0,(VLOOKUP($B29,GENERAL!$B$9:$F$500,5,FALSE)))</f>
        <v>1.4353310185185186E-2</v>
      </c>
    </row>
    <row r="30" spans="1:6" x14ac:dyDescent="0.25">
      <c r="A30" s="4">
        <v>22</v>
      </c>
      <c r="B30" s="2">
        <v>276</v>
      </c>
      <c r="C30" s="7" t="str">
        <f>IF(ISNA(VLOOKUP($B30,GENERAL!$B$9:$F$500,2,FALSE)),0,(VLOOKUP($B30,GENERAL!$B$9:$F$500,2,FALSE)))</f>
        <v>ALBERTO ALVARADO CÁZAREZ</v>
      </c>
      <c r="D30" s="7" t="str">
        <f>IF(ISNA(VLOOKUP($B30,GENERAL!$B$9:$F$500,3,FALSE)),0,(VLOOKUP($B30,GENERAL!$B$9:$F$500,3,FALSE)))</f>
        <v>DV</v>
      </c>
      <c r="E30" s="7" t="str">
        <f>IF(ISNA(VLOOKUP($B30,GENERAL!$B$9:$F$500,4,FALSE)),0,(VLOOKUP($B30,GENERAL!$B$9:$F$500,4,FALSE)))</f>
        <v>Varonil</v>
      </c>
      <c r="F30" s="17">
        <f>IF(ISNA(VLOOKUP($B30,GENERAL!$B$9:$F$500,5,FALSE)),0,(VLOOKUP($B30,GENERAL!$B$9:$F$500,5,FALSE)))</f>
        <v>2.1045798611111111E-2</v>
      </c>
    </row>
    <row r="31" spans="1:6" x14ac:dyDescent="0.25">
      <c r="A31" s="4">
        <v>23</v>
      </c>
      <c r="B31" s="2">
        <v>123</v>
      </c>
      <c r="C31" s="7" t="str">
        <f>IF(ISNA(VLOOKUP($B31,GENERAL!$B$9:$F$500,2,FALSE)),0,(VLOOKUP($B31,GENERAL!$B$9:$F$500,2,FALSE)))</f>
        <v>ROBERTO SOTO COTA</v>
      </c>
      <c r="D31" s="7" t="str">
        <f>IF(ISNA(VLOOKUP($B31,GENERAL!$B$9:$F$500,3,FALSE)),0,(VLOOKUP($B31,GENERAL!$B$9:$F$500,3,FALSE)))</f>
        <v>DV</v>
      </c>
      <c r="E31" s="7" t="str">
        <f>IF(ISNA(VLOOKUP($B31,GENERAL!$B$9:$F$500,4,FALSE)),0,(VLOOKUP($B31,GENERAL!$B$9:$F$500,4,FALSE)))</f>
        <v>Varonil</v>
      </c>
      <c r="F31" s="17">
        <f>IF(ISNA(VLOOKUP($B31,GENERAL!$B$9:$F$500,5,FALSE)),0,(VLOOKUP($B31,GENERAL!$B$9:$F$500,5,FALSE)))</f>
        <v>1.849128472222222E-2</v>
      </c>
    </row>
    <row r="32" spans="1:6" x14ac:dyDescent="0.25">
      <c r="A32" s="4">
        <v>24</v>
      </c>
      <c r="B32" s="2">
        <v>327</v>
      </c>
      <c r="C32" s="7" t="str">
        <f>IF(ISNA(VLOOKUP($B32,GENERAL!$B$9:$F$500,2,FALSE)),0,(VLOOKUP($B32,GENERAL!$B$9:$F$500,2,FALSE)))</f>
        <v>JOSE ERNESTO MEZA QUINTERO</v>
      </c>
      <c r="D32" s="7" t="str">
        <f>IF(ISNA(VLOOKUP($B32,GENERAL!$B$9:$F$500,3,FALSE)),0,(VLOOKUP($B32,GENERAL!$B$9:$F$500,3,FALSE)))</f>
        <v>DV</v>
      </c>
      <c r="E32" s="7" t="str">
        <f>IF(ISNA(VLOOKUP($B32,GENERAL!$B$9:$F$500,4,FALSE)),0,(VLOOKUP($B32,GENERAL!$B$9:$F$500,4,FALSE)))</f>
        <v>Varonil</v>
      </c>
      <c r="F32" s="17">
        <f>IF(ISNA(VLOOKUP($B32,GENERAL!$B$9:$F$500,5,FALSE)),0,(VLOOKUP($B32,GENERAL!$B$9:$F$500,5,FALSE)))</f>
        <v>2.1848333333333331E-2</v>
      </c>
    </row>
    <row r="33" spans="1:6" x14ac:dyDescent="0.25">
      <c r="A33" s="4">
        <v>25</v>
      </c>
      <c r="B33" s="2">
        <v>348</v>
      </c>
      <c r="C33" s="7" t="str">
        <f>IF(ISNA(VLOOKUP($B33,GENERAL!$B$9:$F$500,2,FALSE)),0,(VLOOKUP($B33,GENERAL!$B$9:$F$500,2,FALSE)))</f>
        <v>JULIO ELEAZAR VAZQUEZ VEGA</v>
      </c>
      <c r="D33" s="7" t="str">
        <f>IF(ISNA(VLOOKUP($B33,GENERAL!$B$9:$F$500,3,FALSE)),0,(VLOOKUP($B33,GENERAL!$B$9:$F$500,3,FALSE)))</f>
        <v>DV</v>
      </c>
      <c r="E33" s="7" t="str">
        <f>IF(ISNA(VLOOKUP($B33,GENERAL!$B$9:$F$500,4,FALSE)),0,(VLOOKUP($B33,GENERAL!$B$9:$F$500,4,FALSE)))</f>
        <v>Varonil</v>
      </c>
      <c r="F33" s="17">
        <f>IF(ISNA(VLOOKUP($B33,GENERAL!$B$9:$F$500,5,FALSE)),0,(VLOOKUP($B33,GENERAL!$B$9:$F$500,5,FALSE)))</f>
        <v>2.2116365740740742E-2</v>
      </c>
    </row>
    <row r="34" spans="1:6" x14ac:dyDescent="0.25">
      <c r="A34" s="4">
        <v>26</v>
      </c>
      <c r="B34" s="2">
        <v>360</v>
      </c>
      <c r="C34" s="7" t="str">
        <f>IF(ISNA(VLOOKUP($B34,GENERAL!$B$9:$F$500,2,FALSE)),0,(VLOOKUP($B34,GENERAL!$B$9:$F$500,2,FALSE)))</f>
        <v>JESUS REYES SALDAÑA GALARZA</v>
      </c>
      <c r="D34" s="7" t="str">
        <f>IF(ISNA(VLOOKUP($B34,GENERAL!$B$9:$F$500,3,FALSE)),0,(VLOOKUP($B34,GENERAL!$B$9:$F$500,3,FALSE)))</f>
        <v>DV</v>
      </c>
      <c r="E34" s="7" t="str">
        <f>IF(ISNA(VLOOKUP($B34,GENERAL!$B$9:$F$500,4,FALSE)),0,(VLOOKUP($B34,GENERAL!$B$9:$F$500,4,FALSE)))</f>
        <v>Varonil</v>
      </c>
      <c r="F34" s="17">
        <f>IF(ISNA(VLOOKUP($B34,GENERAL!$B$9:$F$500,5,FALSE)),0,(VLOOKUP($B34,GENERAL!$B$9:$F$500,5,FALSE)))</f>
        <v>1.4841481481481483E-2</v>
      </c>
    </row>
    <row r="35" spans="1:6" x14ac:dyDescent="0.25">
      <c r="A35" s="4">
        <v>27</v>
      </c>
      <c r="B35" s="2">
        <v>201</v>
      </c>
      <c r="C35" s="7" t="str">
        <f>IF(ISNA(VLOOKUP($B35,GENERAL!$B$9:$F$500,2,FALSE)),0,(VLOOKUP($B35,GENERAL!$B$9:$F$500,2,FALSE)))</f>
        <v>ERNESTO TERÁN ENRIQUEZ</v>
      </c>
      <c r="D35" s="7" t="str">
        <f>IF(ISNA(VLOOKUP($B35,GENERAL!$B$9:$F$500,3,FALSE)),0,(VLOOKUP($B35,GENERAL!$B$9:$F$500,3,FALSE)))</f>
        <v>DV</v>
      </c>
      <c r="E35" s="7" t="str">
        <f>IF(ISNA(VLOOKUP($B35,GENERAL!$B$9:$F$500,4,FALSE)),0,(VLOOKUP($B35,GENERAL!$B$9:$F$500,4,FALSE)))</f>
        <v>Varonil</v>
      </c>
      <c r="F35" s="17">
        <f>IF(ISNA(VLOOKUP($B35,GENERAL!$B$9:$F$500,5,FALSE)),0,(VLOOKUP($B35,GENERAL!$B$9:$F$500,5,FALSE)))</f>
        <v>2.4064270833333332E-2</v>
      </c>
    </row>
    <row r="36" spans="1:6" x14ac:dyDescent="0.25">
      <c r="A36" s="4">
        <v>28</v>
      </c>
      <c r="B36" s="2">
        <v>149</v>
      </c>
      <c r="C36" s="7" t="str">
        <f>IF(ISNA(VLOOKUP($B36,GENERAL!$B$9:$F$500,2,FALSE)),0,(VLOOKUP($B36,GENERAL!$B$9:$F$500,2,FALSE)))</f>
        <v>JOSE FRANCISCO AGUILAR SOTO</v>
      </c>
      <c r="D36" s="7" t="str">
        <f>IF(ISNA(VLOOKUP($B36,GENERAL!$B$9:$F$500,3,FALSE)),0,(VLOOKUP($B36,GENERAL!$B$9:$F$500,3,FALSE)))</f>
        <v>DV</v>
      </c>
      <c r="E36" s="7" t="str">
        <f>IF(ISNA(VLOOKUP($B36,GENERAL!$B$9:$F$500,4,FALSE)),0,(VLOOKUP($B36,GENERAL!$B$9:$F$500,4,FALSE)))</f>
        <v>Varonil</v>
      </c>
      <c r="F36" s="17">
        <f>IF(ISNA(VLOOKUP($B36,GENERAL!$B$9:$F$500,5,FALSE)),0,(VLOOKUP($B36,GENERAL!$B$9:$F$500,5,FALSE)))</f>
        <v>2.5649814814814816E-2</v>
      </c>
    </row>
    <row r="37" spans="1:6" x14ac:dyDescent="0.25">
      <c r="A37" s="4">
        <v>29</v>
      </c>
      <c r="B37" s="2">
        <v>371</v>
      </c>
      <c r="C37" s="7" t="str">
        <f>IF(ISNA(VLOOKUP($B37,GENERAL!$B$9:$F$500,2,FALSE)),0,(VLOOKUP($B37,GENERAL!$B$9:$F$500,2,FALSE)))</f>
        <v>FILIBERTO AYALA BOBADILLA</v>
      </c>
      <c r="D37" s="7" t="str">
        <f>IF(ISNA(VLOOKUP($B37,GENERAL!$B$9:$F$500,3,FALSE)),0,(VLOOKUP($B37,GENERAL!$B$9:$F$500,3,FALSE)))</f>
        <v>DV</v>
      </c>
      <c r="E37" s="7" t="str">
        <f>IF(ISNA(VLOOKUP($B37,GENERAL!$B$9:$F$500,4,FALSE)),0,(VLOOKUP($B37,GENERAL!$B$9:$F$500,4,FALSE)))</f>
        <v>Varonil</v>
      </c>
      <c r="F37" s="17">
        <f>IF(ISNA(VLOOKUP($B37,GENERAL!$B$9:$F$500,5,FALSE)),0,(VLOOKUP($B37,GENERAL!$B$9:$F$500,5,FALSE)))</f>
        <v>2.7683171296296299E-2</v>
      </c>
    </row>
    <row r="38" spans="1:6" x14ac:dyDescent="0.25">
      <c r="A38" s="4">
        <v>30</v>
      </c>
      <c r="B38" s="2">
        <v>9</v>
      </c>
      <c r="C38" s="7" t="str">
        <f>IF(ISNA(VLOOKUP($B38,GENERAL!$B$9:$F$500,2,FALSE)),0,(VLOOKUP($B38,GENERAL!$B$9:$F$500,2,FALSE)))</f>
        <v>RAFAEL NAHUM FONSECA M.</v>
      </c>
      <c r="D38" s="7" t="str">
        <f>IF(ISNA(VLOOKUP($B38,GENERAL!$B$9:$F$500,3,FALSE)),0,(VLOOKUP($B38,GENERAL!$B$9:$F$500,3,FALSE)))</f>
        <v>DV</v>
      </c>
      <c r="E38" s="7" t="str">
        <f>IF(ISNA(VLOOKUP($B38,GENERAL!$B$9:$F$500,4,FALSE)),0,(VLOOKUP($B38,GENERAL!$B$9:$F$500,4,FALSE)))</f>
        <v>Varonil</v>
      </c>
      <c r="F38" s="17">
        <f>IF(ISNA(VLOOKUP($B38,GENERAL!$B$9:$F$500,5,FALSE)),0,(VLOOKUP($B38,GENERAL!$B$9:$F$500,5,FALSE)))</f>
        <v>2.784487268518519E-2</v>
      </c>
    </row>
    <row r="39" spans="1:6" x14ac:dyDescent="0.25">
      <c r="A39" s="4">
        <v>31</v>
      </c>
      <c r="B39" s="2">
        <v>353</v>
      </c>
      <c r="C39" s="7" t="str">
        <f>IF(ISNA(VLOOKUP($B39,GENERAL!$B$9:$F$500,2,FALSE)),0,(VLOOKUP($B39,GENERAL!$B$9:$F$500,2,FALSE)))</f>
        <v>MARIO GUADALUPE BORQUEZ BORBON</v>
      </c>
      <c r="D39" s="7" t="str">
        <f>IF(ISNA(VLOOKUP($B39,GENERAL!$B$9:$F$500,3,FALSE)),0,(VLOOKUP($B39,GENERAL!$B$9:$F$500,3,FALSE)))</f>
        <v>DV</v>
      </c>
      <c r="E39" s="7" t="str">
        <f>IF(ISNA(VLOOKUP($B39,GENERAL!$B$9:$F$500,4,FALSE)),0,(VLOOKUP($B39,GENERAL!$B$9:$F$500,4,FALSE)))</f>
        <v>Varonil</v>
      </c>
      <c r="F39" s="17">
        <f>IF(ISNA(VLOOKUP($B39,GENERAL!$B$9:$F$500,5,FALSE)),0,(VLOOKUP($B39,GENERAL!$B$9:$F$500,5,FALSE)))</f>
        <v>2.8643472222222216E-2</v>
      </c>
    </row>
    <row r="40" spans="1:6" x14ac:dyDescent="0.25">
      <c r="A40" s="4">
        <v>32</v>
      </c>
      <c r="B40" s="2">
        <v>181</v>
      </c>
      <c r="C40" s="7" t="str">
        <f>IF(ISNA(VLOOKUP($B40,GENERAL!$B$9:$F$500,2,FALSE)),0,(VLOOKUP($B40,GENERAL!$B$9:$F$500,2,FALSE)))</f>
        <v>SANTANA MARQUEZ RUIZ</v>
      </c>
      <c r="D40" s="7" t="str">
        <f>IF(ISNA(VLOOKUP($B40,GENERAL!$B$9:$F$500,3,FALSE)),0,(VLOOKUP($B40,GENERAL!$B$9:$F$500,3,FALSE)))</f>
        <v>DV</v>
      </c>
      <c r="E40" s="7" t="str">
        <f>IF(ISNA(VLOOKUP($B40,GENERAL!$B$9:$F$500,4,FALSE)),0,(VLOOKUP($B40,GENERAL!$B$9:$F$500,4,FALSE)))</f>
        <v>Varonil</v>
      </c>
      <c r="F40" s="17">
        <f>IF(ISNA(VLOOKUP($B40,GENERAL!$B$9:$F$500,5,FALSE)),0,(VLOOKUP($B40,GENERAL!$B$9:$F$500,5,FALSE)))</f>
        <v>2.965322916666667E-2</v>
      </c>
    </row>
    <row r="41" spans="1:6" x14ac:dyDescent="0.25">
      <c r="A41" s="4">
        <v>33</v>
      </c>
      <c r="B41" s="2">
        <v>476</v>
      </c>
      <c r="C41" s="7" t="str">
        <f>IF(ISNA(VLOOKUP($B41,GENERAL!$B$9:$F$500,2,FALSE)),0,(VLOOKUP($B41,GENERAL!$B$9:$F$500,2,FALSE)))</f>
        <v>HILDEBERTO HERNANDEZ FRIAS</v>
      </c>
      <c r="D41" s="7" t="str">
        <f>IF(ISNA(VLOOKUP($B41,GENERAL!$B$9:$F$500,3,FALSE)),0,(VLOOKUP($B41,GENERAL!$B$9:$F$500,3,FALSE)))</f>
        <v>DV</v>
      </c>
      <c r="E41" s="7" t="str">
        <f>IF(ISNA(VLOOKUP($B41,GENERAL!$B$9:$F$500,4,FALSE)),0,(VLOOKUP($B41,GENERAL!$B$9:$F$500,4,FALSE)))</f>
        <v>Varonil</v>
      </c>
      <c r="F41" s="17">
        <f>IF(ISNA(VLOOKUP($B41,GENERAL!$B$9:$F$500,5,FALSE)),0,(VLOOKUP($B41,GENERAL!$B$9:$F$500,5,FALSE)))</f>
        <v>3.1694097222222224E-2</v>
      </c>
    </row>
    <row r="42" spans="1:6" x14ac:dyDescent="0.25">
      <c r="A42" s="4">
        <v>34</v>
      </c>
      <c r="B42" s="2">
        <v>326</v>
      </c>
      <c r="C42" s="7" t="str">
        <f>IF(ISNA(VLOOKUP($B42,GENERAL!$B$9:$F$500,2,FALSE)),0,(VLOOKUP($B42,GENERAL!$B$9:$F$500,2,FALSE)))</f>
        <v>ARTURO ESCARCEGA VAZQUEZ</v>
      </c>
      <c r="D42" s="7" t="str">
        <f>IF(ISNA(VLOOKUP($B42,GENERAL!$B$9:$F$500,3,FALSE)),0,(VLOOKUP($B42,GENERAL!$B$9:$F$500,3,FALSE)))</f>
        <v>DV</v>
      </c>
      <c r="E42" s="7" t="str">
        <f>IF(ISNA(VLOOKUP($B42,GENERAL!$B$9:$F$500,4,FALSE)),0,(VLOOKUP($B42,GENERAL!$B$9:$F$500,4,FALSE)))</f>
        <v>Varonil</v>
      </c>
      <c r="F42" s="17">
        <f>IF(ISNA(VLOOKUP($B42,GENERAL!$B$9:$F$500,5,FALSE)),0,(VLOOKUP($B42,GENERAL!$B$9:$F$500,5,FALSE)))</f>
        <v>3.2527743055555558E-2</v>
      </c>
    </row>
    <row r="43" spans="1:6" x14ac:dyDescent="0.25">
      <c r="A43" s="4">
        <v>35</v>
      </c>
      <c r="B43" s="2">
        <v>476</v>
      </c>
      <c r="C43" s="7" t="str">
        <f>IF(ISNA(VLOOKUP($B43,GENERAL!$B$9:$F$500,2,FALSE)),0,(VLOOKUP($B43,GENERAL!$B$9:$F$500,2,FALSE)))</f>
        <v>HILDEBERTO HERNANDEZ FRIAS</v>
      </c>
      <c r="D43" s="7" t="str">
        <f>IF(ISNA(VLOOKUP($B43,GENERAL!$B$9:$F$500,3,FALSE)),0,(VLOOKUP($B43,GENERAL!$B$9:$F$500,3,FALSE)))</f>
        <v>DV</v>
      </c>
      <c r="E43" s="7" t="str">
        <f>IF(ISNA(VLOOKUP($B43,GENERAL!$B$9:$F$500,4,FALSE)),0,(VLOOKUP($B43,GENERAL!$B$9:$F$500,4,FALSE)))</f>
        <v>Varonil</v>
      </c>
      <c r="F43" s="17">
        <f>IF(ISNA(VLOOKUP($B43,GENERAL!$B$9:$F$500,5,FALSE)),0,(VLOOKUP($B43,GENERAL!$B$9:$F$500,5,FALSE)))</f>
        <v>3.1694097222222224E-2</v>
      </c>
    </row>
    <row r="44" spans="1:6" x14ac:dyDescent="0.25">
      <c r="A44" s="4">
        <v>36</v>
      </c>
      <c r="B44" s="2"/>
      <c r="C44" s="7">
        <f>IF(ISNA(VLOOKUP($B44,GENERAL!$B$9:$F$500,2,FALSE)),0,(VLOOKUP($B44,GENERAL!$B$9:$F$500,2,FALSE)))</f>
        <v>0</v>
      </c>
      <c r="D44" s="7">
        <f>IF(ISNA(VLOOKUP($B44,GENERAL!$B$9:$F$500,3,FALSE)),0,(VLOOKUP($B44,GENERAL!$B$9:$F$500,3,FALSE)))</f>
        <v>0</v>
      </c>
      <c r="E44" s="7">
        <f>IF(ISNA(VLOOKUP($B44,GENERAL!$B$9:$F$500,4,FALSE)),0,(VLOOKUP($B44,GENERAL!$B$9:$F$500,4,FALSE)))</f>
        <v>0</v>
      </c>
      <c r="F44" s="17">
        <f>IF(ISNA(VLOOKUP($B44,GENERAL!$B$9:$F$500,5,FALSE)),0,(VLOOKUP($B44,GENERAL!$B$9:$F$500,5,FALSE)))</f>
        <v>0</v>
      </c>
    </row>
    <row r="45" spans="1:6" x14ac:dyDescent="0.25">
      <c r="A45" s="4">
        <v>37</v>
      </c>
      <c r="B45" s="2"/>
      <c r="C45" s="7">
        <f>IF(ISNA(VLOOKUP($B45,GENERAL!$B$9:$F$500,2,FALSE)),0,(VLOOKUP($B45,GENERAL!$B$9:$F$500,2,FALSE)))</f>
        <v>0</v>
      </c>
      <c r="D45" s="7">
        <f>IF(ISNA(VLOOKUP($B45,GENERAL!$B$9:$F$500,3,FALSE)),0,(VLOOKUP($B45,GENERAL!$B$9:$F$500,3,FALSE)))</f>
        <v>0</v>
      </c>
      <c r="E45" s="7">
        <f>IF(ISNA(VLOOKUP($B45,GENERAL!$B$9:$F$500,4,FALSE)),0,(VLOOKUP($B45,GENERAL!$B$9:$F$500,4,FALSE)))</f>
        <v>0</v>
      </c>
      <c r="F45" s="17">
        <f>IF(ISNA(VLOOKUP($B45,GENERAL!$B$9:$F$500,5,FALSE)),0,(VLOOKUP($B45,GENERAL!$B$9:$F$500,5,FALSE)))</f>
        <v>0</v>
      </c>
    </row>
    <row r="46" spans="1:6" x14ac:dyDescent="0.25">
      <c r="A46" s="4">
        <v>38</v>
      </c>
      <c r="B46" s="2"/>
      <c r="C46" s="7">
        <f>IF(ISNA(VLOOKUP($B46,GENERAL!$B$9:$F$500,2,FALSE)),0,(VLOOKUP($B46,GENERAL!$B$9:$F$500,2,FALSE)))</f>
        <v>0</v>
      </c>
      <c r="D46" s="7">
        <f>IF(ISNA(VLOOKUP($B46,GENERAL!$B$9:$F$500,3,FALSE)),0,(VLOOKUP($B46,GENERAL!$B$9:$F$500,3,FALSE)))</f>
        <v>0</v>
      </c>
      <c r="E46" s="7">
        <f>IF(ISNA(VLOOKUP($B46,GENERAL!$B$9:$F$500,4,FALSE)),0,(VLOOKUP($B46,GENERAL!$B$9:$F$500,4,FALSE)))</f>
        <v>0</v>
      </c>
      <c r="F46" s="17">
        <f>IF(ISNA(VLOOKUP($B46,GENERAL!$B$9:$F$500,5,FALSE)),0,(VLOOKUP($B46,GENERAL!$B$9:$F$500,5,FALSE)))</f>
        <v>0</v>
      </c>
    </row>
    <row r="47" spans="1:6" x14ac:dyDescent="0.25">
      <c r="A47" s="4">
        <v>39</v>
      </c>
      <c r="B47" s="2"/>
      <c r="C47" s="7">
        <f>IF(ISNA(VLOOKUP($B47,GENERAL!$B$9:$F$500,2,FALSE)),0,(VLOOKUP($B47,GENERAL!$B$9:$F$500,2,FALSE)))</f>
        <v>0</v>
      </c>
      <c r="D47" s="7">
        <f>IF(ISNA(VLOOKUP($B47,GENERAL!$B$9:$F$500,3,FALSE)),0,(VLOOKUP($B47,GENERAL!$B$9:$F$500,3,FALSE)))</f>
        <v>0</v>
      </c>
      <c r="E47" s="7">
        <f>IF(ISNA(VLOOKUP($B47,GENERAL!$B$9:$F$500,4,FALSE)),0,(VLOOKUP($B47,GENERAL!$B$9:$F$500,4,FALSE)))</f>
        <v>0</v>
      </c>
      <c r="F47" s="17">
        <f>IF(ISNA(VLOOKUP($B47,GENERAL!$B$9:$F$500,5,FALSE)),0,(VLOOKUP($B47,GENERAL!$B$9:$F$500,5,FALSE)))</f>
        <v>0</v>
      </c>
    </row>
    <row r="48" spans="1:6" x14ac:dyDescent="0.25">
      <c r="A48" s="4">
        <v>40</v>
      </c>
      <c r="B48" s="2"/>
      <c r="C48" s="7">
        <f>IF(ISNA(VLOOKUP($B48,GENERAL!$B$9:$F$500,2,FALSE)),0,(VLOOKUP($B48,GENERAL!$B$9:$F$500,2,FALSE)))</f>
        <v>0</v>
      </c>
      <c r="D48" s="7">
        <f>IF(ISNA(VLOOKUP($B48,GENERAL!$B$9:$F$500,3,FALSE)),0,(VLOOKUP($B48,GENERAL!$B$9:$F$500,3,FALSE)))</f>
        <v>0</v>
      </c>
      <c r="E48" s="7">
        <f>IF(ISNA(VLOOKUP($B48,GENERAL!$B$9:$F$500,4,FALSE)),0,(VLOOKUP($B48,GENERAL!$B$9:$F$500,4,FALSE)))</f>
        <v>0</v>
      </c>
      <c r="F48" s="17">
        <f>IF(ISNA(VLOOKUP($B48,GENERAL!$B$9:$F$500,5,FALSE)),0,(VLOOKUP($B48,GENERAL!$B$9:$F$500,5,FALSE)))</f>
        <v>0</v>
      </c>
    </row>
    <row r="49" spans="1:6" x14ac:dyDescent="0.25">
      <c r="A49" s="4">
        <v>41</v>
      </c>
      <c r="B49" s="2"/>
      <c r="C49" s="7">
        <f>IF(ISNA(VLOOKUP($B49,GENERAL!$B$9:$F$500,2,FALSE)),0,(VLOOKUP($B49,GENERAL!$B$9:$F$500,2,FALSE)))</f>
        <v>0</v>
      </c>
      <c r="D49" s="7">
        <f>IF(ISNA(VLOOKUP($B49,GENERAL!$B$9:$F$500,3,FALSE)),0,(VLOOKUP($B49,GENERAL!$B$9:$F$500,3,FALSE)))</f>
        <v>0</v>
      </c>
      <c r="E49" s="7">
        <f>IF(ISNA(VLOOKUP($B49,GENERAL!$B$9:$F$500,4,FALSE)),0,(VLOOKUP($B49,GENERAL!$B$9:$F$500,4,FALSE)))</f>
        <v>0</v>
      </c>
      <c r="F49" s="17">
        <f>IF(ISNA(VLOOKUP($B49,GENERAL!$B$9:$F$500,5,FALSE)),0,(VLOOKUP($B49,GENERAL!$B$9:$F$500,5,FALSE)))</f>
        <v>0</v>
      </c>
    </row>
    <row r="50" spans="1:6" x14ac:dyDescent="0.25">
      <c r="A50" s="4">
        <v>42</v>
      </c>
      <c r="B50" s="2"/>
      <c r="C50" s="7">
        <f>IF(ISNA(VLOOKUP($B50,GENERAL!$B$9:$F$500,2,FALSE)),0,(VLOOKUP($B50,GENERAL!$B$9:$F$500,2,FALSE)))</f>
        <v>0</v>
      </c>
      <c r="D50" s="7">
        <f>IF(ISNA(VLOOKUP($B50,GENERAL!$B$9:$F$500,3,FALSE)),0,(VLOOKUP($B50,GENERAL!$B$9:$F$500,3,FALSE)))</f>
        <v>0</v>
      </c>
      <c r="E50" s="7">
        <f>IF(ISNA(VLOOKUP($B50,GENERAL!$B$9:$F$500,4,FALSE)),0,(VLOOKUP($B50,GENERAL!$B$9:$F$500,4,FALSE)))</f>
        <v>0</v>
      </c>
      <c r="F50" s="17">
        <f>IF(ISNA(VLOOKUP($B50,GENERAL!$B$9:$F$500,5,FALSE)),0,(VLOOKUP($B50,GENERAL!$B$9:$F$500,5,FALSE)))</f>
        <v>0</v>
      </c>
    </row>
    <row r="51" spans="1:6" x14ac:dyDescent="0.25">
      <c r="A51" s="4">
        <v>43</v>
      </c>
      <c r="B51" s="2"/>
      <c r="C51" s="7">
        <f>IF(ISNA(VLOOKUP($B51,GENERAL!$B$9:$F$500,2,FALSE)),0,(VLOOKUP($B51,GENERAL!$B$9:$F$500,2,FALSE)))</f>
        <v>0</v>
      </c>
      <c r="D51" s="7">
        <f>IF(ISNA(VLOOKUP($B51,GENERAL!$B$9:$F$500,3,FALSE)),0,(VLOOKUP($B51,GENERAL!$B$9:$F$500,3,FALSE)))</f>
        <v>0</v>
      </c>
      <c r="E51" s="7">
        <f>IF(ISNA(VLOOKUP($B51,GENERAL!$B$9:$F$500,4,FALSE)),0,(VLOOKUP($B51,GENERAL!$B$9:$F$500,4,FALSE)))</f>
        <v>0</v>
      </c>
      <c r="F51" s="17">
        <f>IF(ISNA(VLOOKUP($B51,GENERAL!$B$9:$F$500,5,FALSE)),0,(VLOOKUP($B51,GENERAL!$B$9:$F$500,5,FALSE)))</f>
        <v>0</v>
      </c>
    </row>
    <row r="52" spans="1:6" x14ac:dyDescent="0.25">
      <c r="A52" s="4">
        <v>44</v>
      </c>
      <c r="B52" s="2"/>
      <c r="C52" s="7">
        <f>IF(ISNA(VLOOKUP($B52,GENERAL!$B$9:$F$500,2,FALSE)),0,(VLOOKUP($B52,GENERAL!$B$9:$F$500,2,FALSE)))</f>
        <v>0</v>
      </c>
      <c r="D52" s="7">
        <f>IF(ISNA(VLOOKUP($B52,GENERAL!$B$9:$F$500,3,FALSE)),0,(VLOOKUP($B52,GENERAL!$B$9:$F$500,3,FALSE)))</f>
        <v>0</v>
      </c>
      <c r="E52" s="7">
        <f>IF(ISNA(VLOOKUP($B52,GENERAL!$B$9:$F$500,4,FALSE)),0,(VLOOKUP($B52,GENERAL!$B$9:$F$500,4,FALSE)))</f>
        <v>0</v>
      </c>
      <c r="F52" s="17">
        <f>IF(ISNA(VLOOKUP($B52,GENERAL!$B$9:$F$500,5,FALSE)),0,(VLOOKUP($B52,GENERAL!$B$9:$F$500,5,FALSE)))</f>
        <v>0</v>
      </c>
    </row>
    <row r="53" spans="1:6" x14ac:dyDescent="0.25">
      <c r="A53" s="4">
        <v>45</v>
      </c>
      <c r="B53" s="2"/>
      <c r="C53" s="7">
        <f>IF(ISNA(VLOOKUP($B53,GENERAL!$B$9:$F$500,2,FALSE)),0,(VLOOKUP($B53,GENERAL!$B$9:$F$500,2,FALSE)))</f>
        <v>0</v>
      </c>
      <c r="D53" s="7">
        <f>IF(ISNA(VLOOKUP($B53,GENERAL!$B$9:$F$500,3,FALSE)),0,(VLOOKUP($B53,GENERAL!$B$9:$F$500,3,FALSE)))</f>
        <v>0</v>
      </c>
      <c r="E53" s="7">
        <f>IF(ISNA(VLOOKUP($B53,GENERAL!$B$9:$F$500,4,FALSE)),0,(VLOOKUP($B53,GENERAL!$B$9:$F$500,4,FALSE)))</f>
        <v>0</v>
      </c>
      <c r="F53" s="17">
        <f>IF(ISNA(VLOOKUP($B53,GENERAL!$B$9:$F$500,5,FALSE)),0,(VLOOKUP($B53,GENERAL!$B$9:$F$500,5,FALSE)))</f>
        <v>0</v>
      </c>
    </row>
    <row r="54" spans="1:6" x14ac:dyDescent="0.25">
      <c r="A54" s="4">
        <v>46</v>
      </c>
      <c r="B54" s="2"/>
      <c r="C54" s="7">
        <f>IF(ISNA(VLOOKUP($B54,GENERAL!$B$9:$F$500,2,FALSE)),0,(VLOOKUP($B54,GENERAL!$B$9:$F$500,2,FALSE)))</f>
        <v>0</v>
      </c>
      <c r="D54" s="7">
        <f>IF(ISNA(VLOOKUP($B54,GENERAL!$B$9:$F$500,3,FALSE)),0,(VLOOKUP($B54,GENERAL!$B$9:$F$500,3,FALSE)))</f>
        <v>0</v>
      </c>
      <c r="E54" s="7">
        <f>IF(ISNA(VLOOKUP($B54,GENERAL!$B$9:$F$500,4,FALSE)),0,(VLOOKUP($B54,GENERAL!$B$9:$F$500,4,FALSE)))</f>
        <v>0</v>
      </c>
      <c r="F54" s="17">
        <f>IF(ISNA(VLOOKUP($B54,GENERAL!$B$9:$F$500,5,FALSE)),0,(VLOOKUP($B54,GENERAL!$B$9:$F$500,5,FALSE)))</f>
        <v>0</v>
      </c>
    </row>
    <row r="55" spans="1:6" x14ac:dyDescent="0.25">
      <c r="A55" s="4">
        <v>47</v>
      </c>
      <c r="B55" s="2"/>
      <c r="C55" s="7">
        <f>IF(ISNA(VLOOKUP($B55,GENERAL!$B$9:$F$500,2,FALSE)),0,(VLOOKUP($B55,GENERAL!$B$9:$F$500,2,FALSE)))</f>
        <v>0</v>
      </c>
      <c r="D55" s="7">
        <f>IF(ISNA(VLOOKUP($B55,GENERAL!$B$9:$F$500,3,FALSE)),0,(VLOOKUP($B55,GENERAL!$B$9:$F$500,3,FALSE)))</f>
        <v>0</v>
      </c>
      <c r="E55" s="7">
        <f>IF(ISNA(VLOOKUP($B55,GENERAL!$B$9:$F$500,4,FALSE)),0,(VLOOKUP($B55,GENERAL!$B$9:$F$500,4,FALSE)))</f>
        <v>0</v>
      </c>
      <c r="F55" s="17">
        <f>IF(ISNA(VLOOKUP($B55,GENERAL!$B$9:$F$500,5,FALSE)),0,(VLOOKUP($B55,GENERAL!$B$9:$F$500,5,FALSE)))</f>
        <v>0</v>
      </c>
    </row>
    <row r="56" spans="1:6" x14ac:dyDescent="0.25">
      <c r="A56" s="4">
        <v>48</v>
      </c>
      <c r="B56" s="2"/>
      <c r="C56" s="7">
        <f>IF(ISNA(VLOOKUP($B56,GENERAL!$B$9:$F$500,2,FALSE)),0,(VLOOKUP($B56,GENERAL!$B$9:$F$500,2,FALSE)))</f>
        <v>0</v>
      </c>
      <c r="D56" s="7">
        <f>IF(ISNA(VLOOKUP($B56,GENERAL!$B$9:$F$500,3,FALSE)),0,(VLOOKUP($B56,GENERAL!$B$9:$F$500,3,FALSE)))</f>
        <v>0</v>
      </c>
      <c r="E56" s="7">
        <f>IF(ISNA(VLOOKUP($B56,GENERAL!$B$9:$F$500,4,FALSE)),0,(VLOOKUP($B56,GENERAL!$B$9:$F$500,4,FALSE)))</f>
        <v>0</v>
      </c>
      <c r="F56" s="17">
        <f>IF(ISNA(VLOOKUP($B56,GENERAL!$B$9:$F$500,5,FALSE)),0,(VLOOKUP($B56,GENERAL!$B$9:$F$500,5,FALSE)))</f>
        <v>0</v>
      </c>
    </row>
    <row r="57" spans="1:6" x14ac:dyDescent="0.25">
      <c r="A57" s="4">
        <v>49</v>
      </c>
      <c r="B57" s="2"/>
      <c r="C57" s="7">
        <f>IF(ISNA(VLOOKUP($B57,GENERAL!$B$9:$F$500,2,FALSE)),0,(VLOOKUP($B57,GENERAL!$B$9:$F$500,2,FALSE)))</f>
        <v>0</v>
      </c>
      <c r="D57" s="7">
        <f>IF(ISNA(VLOOKUP($B57,GENERAL!$B$9:$F$500,3,FALSE)),0,(VLOOKUP($B57,GENERAL!$B$9:$F$500,3,FALSE)))</f>
        <v>0</v>
      </c>
      <c r="E57" s="7">
        <f>IF(ISNA(VLOOKUP($B57,GENERAL!$B$9:$F$500,4,FALSE)),0,(VLOOKUP($B57,GENERAL!$B$9:$F$500,4,FALSE)))</f>
        <v>0</v>
      </c>
      <c r="F57" s="17">
        <f>IF(ISNA(VLOOKUP($B57,GENERAL!$B$9:$F$500,5,FALSE)),0,(VLOOKUP($B57,GENERAL!$B$9:$F$500,5,FALSE)))</f>
        <v>0</v>
      </c>
    </row>
    <row r="58" spans="1:6" x14ac:dyDescent="0.25">
      <c r="A58" s="4">
        <v>50</v>
      </c>
      <c r="B58" s="2"/>
      <c r="C58" s="7">
        <f>IF(ISNA(VLOOKUP($B58,GENERAL!$B$9:$F$500,2,FALSE)),0,(VLOOKUP($B58,GENERAL!$B$9:$F$500,2,FALSE)))</f>
        <v>0</v>
      </c>
      <c r="D58" s="7">
        <f>IF(ISNA(VLOOKUP($B58,GENERAL!$B$9:$F$500,3,FALSE)),0,(VLOOKUP($B58,GENERAL!$B$9:$F$500,3,FALSE)))</f>
        <v>0</v>
      </c>
      <c r="E58" s="7">
        <f>IF(ISNA(VLOOKUP($B58,GENERAL!$B$9:$F$500,4,FALSE)),0,(VLOOKUP($B58,GENERAL!$B$9:$F$500,4,FALSE)))</f>
        <v>0</v>
      </c>
      <c r="F58" s="17">
        <f>IF(ISNA(VLOOKUP($B58,GENERAL!$B$9:$F$500,5,FALSE)),0,(VLOOKUP($B58,GENERAL!$B$9:$F$500,5,FALSE)))</f>
        <v>0</v>
      </c>
    </row>
    <row r="59" spans="1:6" x14ac:dyDescent="0.25">
      <c r="A59" s="4">
        <v>51</v>
      </c>
      <c r="B59" s="2"/>
      <c r="C59" s="7">
        <f>IF(ISNA(VLOOKUP($B59,GENERAL!$B$9:$F$500,2,FALSE)),0,(VLOOKUP($B59,GENERAL!$B$9:$F$500,2,FALSE)))</f>
        <v>0</v>
      </c>
      <c r="D59" s="7">
        <f>IF(ISNA(VLOOKUP($B59,GENERAL!$B$9:$F$500,3,FALSE)),0,(VLOOKUP($B59,GENERAL!$B$9:$F$500,3,FALSE)))</f>
        <v>0</v>
      </c>
      <c r="E59" s="7">
        <f>IF(ISNA(VLOOKUP($B59,GENERAL!$B$9:$F$500,4,FALSE)),0,(VLOOKUP($B59,GENERAL!$B$9:$F$500,4,FALSE)))</f>
        <v>0</v>
      </c>
      <c r="F59" s="17">
        <f>IF(ISNA(VLOOKUP($B59,GENERAL!$B$9:$F$500,5,FALSE)),0,(VLOOKUP($B59,GENERAL!$B$9:$F$500,5,FALSE)))</f>
        <v>0</v>
      </c>
    </row>
    <row r="60" spans="1:6" x14ac:dyDescent="0.25">
      <c r="A60" s="4">
        <v>52</v>
      </c>
      <c r="B60" s="2"/>
      <c r="C60" s="7">
        <f>IF(ISNA(VLOOKUP($B60,GENERAL!$B$9:$F$500,2,FALSE)),0,(VLOOKUP($B60,GENERAL!$B$9:$F$500,2,FALSE)))</f>
        <v>0</v>
      </c>
      <c r="D60" s="7">
        <f>IF(ISNA(VLOOKUP($B60,GENERAL!$B$9:$F$500,3,FALSE)),0,(VLOOKUP($B60,GENERAL!$B$9:$F$500,3,FALSE)))</f>
        <v>0</v>
      </c>
      <c r="E60" s="7">
        <f>IF(ISNA(VLOOKUP($B60,GENERAL!$B$9:$F$500,4,FALSE)),0,(VLOOKUP($B60,GENERAL!$B$9:$F$500,4,FALSE)))</f>
        <v>0</v>
      </c>
      <c r="F60" s="17">
        <f>IF(ISNA(VLOOKUP($B60,GENERAL!$B$9:$F$500,5,FALSE)),0,(VLOOKUP($B60,GENERAL!$B$9:$F$500,5,FALSE)))</f>
        <v>0</v>
      </c>
    </row>
    <row r="61" spans="1:6" x14ac:dyDescent="0.25">
      <c r="A61" s="4">
        <v>53</v>
      </c>
      <c r="B61" s="2"/>
      <c r="C61" s="7">
        <f>IF(ISNA(VLOOKUP($B61,GENERAL!$B$9:$F$500,2,FALSE)),0,(VLOOKUP($B61,GENERAL!$B$9:$F$500,2,FALSE)))</f>
        <v>0</v>
      </c>
      <c r="D61" s="7">
        <f>IF(ISNA(VLOOKUP($B61,GENERAL!$B$9:$F$500,3,FALSE)),0,(VLOOKUP($B61,GENERAL!$B$9:$F$500,3,FALSE)))</f>
        <v>0</v>
      </c>
      <c r="E61" s="7">
        <f>IF(ISNA(VLOOKUP($B61,GENERAL!$B$9:$F$500,4,FALSE)),0,(VLOOKUP($B61,GENERAL!$B$9:$F$500,4,FALSE)))</f>
        <v>0</v>
      </c>
      <c r="F61" s="17">
        <f>IF(ISNA(VLOOKUP($B61,GENERAL!$B$9:$F$500,5,FALSE)),0,(VLOOKUP($B61,GENERAL!$B$9:$F$500,5,FALSE)))</f>
        <v>0</v>
      </c>
    </row>
    <row r="62" spans="1:6" x14ac:dyDescent="0.25">
      <c r="A62" s="4">
        <v>54</v>
      </c>
      <c r="B62" s="2"/>
      <c r="C62" s="7">
        <f>IF(ISNA(VLOOKUP($B62,GENERAL!$B$9:$F$500,2,FALSE)),0,(VLOOKUP($B62,GENERAL!$B$9:$F$500,2,FALSE)))</f>
        <v>0</v>
      </c>
      <c r="D62" s="7">
        <f>IF(ISNA(VLOOKUP($B62,GENERAL!$B$9:$F$500,3,FALSE)),0,(VLOOKUP($B62,GENERAL!$B$9:$F$500,3,FALSE)))</f>
        <v>0</v>
      </c>
      <c r="E62" s="7">
        <f>IF(ISNA(VLOOKUP($B62,GENERAL!$B$9:$F$500,4,FALSE)),0,(VLOOKUP($B62,GENERAL!$B$9:$F$500,4,FALSE)))</f>
        <v>0</v>
      </c>
      <c r="F62" s="17">
        <f>IF(ISNA(VLOOKUP($B62,GENERAL!$B$9:$F$500,5,FALSE)),0,(VLOOKUP($B62,GENERAL!$B$9:$F$500,5,FALSE)))</f>
        <v>0</v>
      </c>
    </row>
    <row r="63" spans="1:6" x14ac:dyDescent="0.25">
      <c r="A63" s="4">
        <v>55</v>
      </c>
      <c r="B63" s="2"/>
      <c r="C63" s="7">
        <f>IF(ISNA(VLOOKUP($B63,GENERAL!$B$9:$F$500,2,FALSE)),0,(VLOOKUP($B63,GENERAL!$B$9:$F$500,2,FALSE)))</f>
        <v>0</v>
      </c>
      <c r="D63" s="7">
        <f>IF(ISNA(VLOOKUP($B63,GENERAL!$B$9:$F$500,3,FALSE)),0,(VLOOKUP($B63,GENERAL!$B$9:$F$500,3,FALSE)))</f>
        <v>0</v>
      </c>
      <c r="E63" s="7">
        <f>IF(ISNA(VLOOKUP($B63,GENERAL!$B$9:$F$500,4,FALSE)),0,(VLOOKUP($B63,GENERAL!$B$9:$F$500,4,FALSE)))</f>
        <v>0</v>
      </c>
      <c r="F63" s="17">
        <f>IF(ISNA(VLOOKUP($B63,GENERAL!$B$9:$F$500,5,FALSE)),0,(VLOOKUP($B63,GENERAL!$B$9:$F$500,5,FALSE)))</f>
        <v>0</v>
      </c>
    </row>
    <row r="64" spans="1:6" x14ac:dyDescent="0.25">
      <c r="A64" s="4">
        <v>56</v>
      </c>
      <c r="B64" s="2"/>
      <c r="C64" s="7">
        <f>IF(ISNA(VLOOKUP($B64,GENERAL!$B$9:$F$500,2,FALSE)),0,(VLOOKUP($B64,GENERAL!$B$9:$F$500,2,FALSE)))</f>
        <v>0</v>
      </c>
      <c r="D64" s="7">
        <f>IF(ISNA(VLOOKUP($B64,GENERAL!$B$9:$F$500,3,FALSE)),0,(VLOOKUP($B64,GENERAL!$B$9:$F$500,3,FALSE)))</f>
        <v>0</v>
      </c>
      <c r="E64" s="7">
        <f>IF(ISNA(VLOOKUP($B64,GENERAL!$B$9:$F$500,4,FALSE)),0,(VLOOKUP($B64,GENERAL!$B$9:$F$500,4,FALSE)))</f>
        <v>0</v>
      </c>
      <c r="F64" s="17">
        <f>IF(ISNA(VLOOKUP($B64,GENERAL!$B$9:$F$500,5,FALSE)),0,(VLOOKUP($B64,GENERAL!$B$9:$F$500,5,FALSE)))</f>
        <v>0</v>
      </c>
    </row>
    <row r="65" spans="1:6" x14ac:dyDescent="0.25">
      <c r="A65" s="4">
        <v>57</v>
      </c>
      <c r="B65" s="2"/>
      <c r="C65" s="7">
        <f>IF(ISNA(VLOOKUP($B65,GENERAL!$B$9:$F$500,2,FALSE)),0,(VLOOKUP($B65,GENERAL!$B$9:$F$500,2,FALSE)))</f>
        <v>0</v>
      </c>
      <c r="D65" s="7">
        <f>IF(ISNA(VLOOKUP($B65,GENERAL!$B$9:$F$500,3,FALSE)),0,(VLOOKUP($B65,GENERAL!$B$9:$F$500,3,FALSE)))</f>
        <v>0</v>
      </c>
      <c r="E65" s="7">
        <f>IF(ISNA(VLOOKUP($B65,GENERAL!$B$9:$F$500,4,FALSE)),0,(VLOOKUP($B65,GENERAL!$B$9:$F$500,4,FALSE)))</f>
        <v>0</v>
      </c>
      <c r="F65" s="17">
        <f>IF(ISNA(VLOOKUP($B65,GENERAL!$B$9:$F$500,5,FALSE)),0,(VLOOKUP($B65,GENERAL!$B$9:$F$500,5,FALSE)))</f>
        <v>0</v>
      </c>
    </row>
    <row r="66" spans="1:6" x14ac:dyDescent="0.25">
      <c r="A66" s="4">
        <v>58</v>
      </c>
      <c r="B66" s="2"/>
      <c r="C66" s="7">
        <f>IF(ISNA(VLOOKUP($B66,GENERAL!$B$9:$F$500,2,FALSE)),0,(VLOOKUP($B66,GENERAL!$B$9:$F$500,2,FALSE)))</f>
        <v>0</v>
      </c>
      <c r="D66" s="7">
        <f>IF(ISNA(VLOOKUP($B66,GENERAL!$B$9:$F$500,3,FALSE)),0,(VLOOKUP($B66,GENERAL!$B$9:$F$500,3,FALSE)))</f>
        <v>0</v>
      </c>
      <c r="E66" s="7">
        <f>IF(ISNA(VLOOKUP($B66,GENERAL!$B$9:$F$500,4,FALSE)),0,(VLOOKUP($B66,GENERAL!$B$9:$F$500,4,FALSE)))</f>
        <v>0</v>
      </c>
      <c r="F66" s="17">
        <f>IF(ISNA(VLOOKUP($B66,GENERAL!$B$9:$F$500,5,FALSE)),0,(VLOOKUP($B66,GENERAL!$B$9:$F$500,5,FALSE)))</f>
        <v>0</v>
      </c>
    </row>
    <row r="67" spans="1:6" x14ac:dyDescent="0.25">
      <c r="A67" s="4">
        <v>59</v>
      </c>
      <c r="B67" s="2"/>
      <c r="C67" s="7">
        <f>IF(ISNA(VLOOKUP($B67,GENERAL!$B$9:$F$500,2,FALSE)),0,(VLOOKUP($B67,GENERAL!$B$9:$F$500,2,FALSE)))</f>
        <v>0</v>
      </c>
      <c r="D67" s="7">
        <f>IF(ISNA(VLOOKUP($B67,GENERAL!$B$9:$F$500,3,FALSE)),0,(VLOOKUP($B67,GENERAL!$B$9:$F$500,3,FALSE)))</f>
        <v>0</v>
      </c>
      <c r="E67" s="7">
        <f>IF(ISNA(VLOOKUP($B67,GENERAL!$B$9:$F$500,4,FALSE)),0,(VLOOKUP($B67,GENERAL!$B$9:$F$500,4,FALSE)))</f>
        <v>0</v>
      </c>
      <c r="F67" s="17">
        <f>IF(ISNA(VLOOKUP($B67,GENERAL!$B$9:$F$500,5,FALSE)),0,(VLOOKUP($B67,GENERAL!$B$9:$F$500,5,FALSE)))</f>
        <v>0</v>
      </c>
    </row>
    <row r="68" spans="1:6" x14ac:dyDescent="0.25">
      <c r="A68" s="4">
        <v>60</v>
      </c>
      <c r="B68" s="2"/>
      <c r="C68" s="7">
        <f>IF(ISNA(VLOOKUP($B68,GENERAL!$B$9:$F$500,2,FALSE)),0,(VLOOKUP($B68,GENERAL!$B$9:$F$500,2,FALSE)))</f>
        <v>0</v>
      </c>
      <c r="D68" s="7">
        <f>IF(ISNA(VLOOKUP($B68,GENERAL!$B$9:$F$500,3,FALSE)),0,(VLOOKUP($B68,GENERAL!$B$9:$F$500,3,FALSE)))</f>
        <v>0</v>
      </c>
      <c r="E68" s="7">
        <f>IF(ISNA(VLOOKUP($B68,GENERAL!$B$9:$F$500,4,FALSE)),0,(VLOOKUP($B68,GENERAL!$B$9:$F$500,4,FALSE)))</f>
        <v>0</v>
      </c>
      <c r="F68" s="17">
        <f>IF(ISNA(VLOOKUP($B68,GENERAL!$B$9:$F$500,5,FALSE)),0,(VLOOKUP($B68,GENERAL!$B$9:$F$500,5,FALSE)))</f>
        <v>0</v>
      </c>
    </row>
    <row r="69" spans="1:6" x14ac:dyDescent="0.25">
      <c r="A69" s="4">
        <v>61</v>
      </c>
      <c r="B69" s="2"/>
      <c r="C69" s="7">
        <f>IF(ISNA(VLOOKUP($B69,GENERAL!$B$9:$F$500,2,FALSE)),0,(VLOOKUP($B69,GENERAL!$B$9:$F$500,2,FALSE)))</f>
        <v>0</v>
      </c>
      <c r="D69" s="7">
        <f>IF(ISNA(VLOOKUP($B69,GENERAL!$B$9:$F$500,3,FALSE)),0,(VLOOKUP($B69,GENERAL!$B$9:$F$500,3,FALSE)))</f>
        <v>0</v>
      </c>
      <c r="E69" s="7">
        <f>IF(ISNA(VLOOKUP($B69,GENERAL!$B$9:$F$500,4,FALSE)),0,(VLOOKUP($B69,GENERAL!$B$9:$F$500,4,FALSE)))</f>
        <v>0</v>
      </c>
      <c r="F69" s="17">
        <f>IF(ISNA(VLOOKUP($B69,GENERAL!$B$9:$F$500,5,FALSE)),0,(VLOOKUP($B69,GENERAL!$B$9:$F$500,5,FALSE)))</f>
        <v>0</v>
      </c>
    </row>
    <row r="70" spans="1:6" x14ac:dyDescent="0.25">
      <c r="A70" s="4">
        <v>62</v>
      </c>
      <c r="B70" s="2"/>
      <c r="C70" s="7">
        <f>IF(ISNA(VLOOKUP($B70,GENERAL!$B$9:$F$500,2,FALSE)),0,(VLOOKUP($B70,GENERAL!$B$9:$F$500,2,FALSE)))</f>
        <v>0</v>
      </c>
      <c r="D70" s="7">
        <f>IF(ISNA(VLOOKUP($B70,GENERAL!$B$9:$F$500,3,FALSE)),0,(VLOOKUP($B70,GENERAL!$B$9:$F$500,3,FALSE)))</f>
        <v>0</v>
      </c>
      <c r="E70" s="7">
        <f>IF(ISNA(VLOOKUP($B70,GENERAL!$B$9:$F$500,4,FALSE)),0,(VLOOKUP($B70,GENERAL!$B$9:$F$500,4,FALSE)))</f>
        <v>0</v>
      </c>
      <c r="F70" s="17">
        <f>IF(ISNA(VLOOKUP($B70,GENERAL!$B$9:$F$500,5,FALSE)),0,(VLOOKUP($B70,GENERAL!$B$9:$F$500,5,FALSE)))</f>
        <v>0</v>
      </c>
    </row>
  </sheetData>
  <autoFilter ref="A8:F70"/>
  <mergeCells count="3">
    <mergeCell ref="B1:F2"/>
    <mergeCell ref="B3:F3"/>
    <mergeCell ref="C5:E5"/>
  </mergeCells>
  <conditionalFormatting sqref="C9:E70">
    <cfRule type="cellIs" dxfId="11" priority="7" operator="equal">
      <formula>0</formula>
    </cfRule>
  </conditionalFormatting>
  <conditionalFormatting sqref="C9:E70">
    <cfRule type="cellIs" dxfId="1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466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162</v>
      </c>
      <c r="C9" s="7" t="str">
        <f>IF(ISNA(VLOOKUP($B9,GENERAL!$B$9:$F$500,2,FALSE)),0,(VLOOKUP($B9,GENERAL!$B$9:$F$500,2,FALSE)))</f>
        <v>AARONA LEYVA CERVANTES</v>
      </c>
      <c r="D9" s="7" t="str">
        <f>IF(ISNA(VLOOKUP($B9,GENERAL!$B$9:$F$500,3,FALSE)),0,(VLOOKUP($B9,GENERAL!$B$9:$F$500,3,FALSE)))</f>
        <v>DF</v>
      </c>
      <c r="E9" s="7" t="str">
        <f>IF(ISNA(VLOOKUP($B9,GENERAL!$B$9:$F$500,4,FALSE)),0,(VLOOKUP($B9,GENERAL!$B$9:$F$500,4,FALSE)))</f>
        <v>Femenil</v>
      </c>
      <c r="F9" s="17">
        <f>IF(ISNA(VLOOKUP($B9,GENERAL!$B$9:$F$500,5,FALSE)),0,(VLOOKUP($B9,GENERAL!$B$9:$F$500,5,FALSE)))</f>
        <v>1.7275578703703703E-2</v>
      </c>
    </row>
    <row r="10" spans="1:6" x14ac:dyDescent="0.25">
      <c r="A10" s="4">
        <v>2</v>
      </c>
      <c r="B10" s="2">
        <v>2</v>
      </c>
      <c r="C10" s="7" t="str">
        <f>IF(ISNA(VLOOKUP($B10,GENERAL!$B$9:$F$500,2,FALSE)),0,(VLOOKUP($B10,GENERAL!$B$9:$F$500,2,FALSE)))</f>
        <v>RAMONA ALEJANDRA LUQUE ESPINOZA</v>
      </c>
      <c r="D10" s="7" t="str">
        <f>IF(ISNA(VLOOKUP($B10,GENERAL!$B$9:$F$500,3,FALSE)),0,(VLOOKUP($B10,GENERAL!$B$9:$F$500,3,FALSE)))</f>
        <v>DF</v>
      </c>
      <c r="E10" s="7" t="str">
        <f>IF(ISNA(VLOOKUP($B10,GENERAL!$B$9:$F$500,4,FALSE)),0,(VLOOKUP($B10,GENERAL!$B$9:$F$500,4,FALSE)))</f>
        <v>Femenil</v>
      </c>
      <c r="F10" s="17">
        <f>IF(ISNA(VLOOKUP($B10,GENERAL!$B$9:$F$500,5,FALSE)),0,(VLOOKUP($B10,GENERAL!$B$9:$F$500,5,FALSE)))</f>
        <v>1.893054398148148E-2</v>
      </c>
    </row>
    <row r="11" spans="1:6" x14ac:dyDescent="0.25">
      <c r="A11" s="4">
        <v>3</v>
      </c>
      <c r="B11" s="2">
        <v>67</v>
      </c>
      <c r="C11" s="7" t="str">
        <f>IF(ISNA(VLOOKUP($B11,GENERAL!$B$9:$F$500,2,FALSE)),0,(VLOOKUP($B11,GENERAL!$B$9:$F$500,2,FALSE)))</f>
        <v>AIDE CATALINA GARCÍA SILVA</v>
      </c>
      <c r="D11" s="7" t="str">
        <f>IF(ISNA(VLOOKUP($B11,GENERAL!$B$9:$F$500,3,FALSE)),0,(VLOOKUP($B11,GENERAL!$B$9:$F$500,3,FALSE)))</f>
        <v>DF</v>
      </c>
      <c r="E11" s="7" t="str">
        <f>IF(ISNA(VLOOKUP($B11,GENERAL!$B$9:$F$500,4,FALSE)),0,(VLOOKUP($B11,GENERAL!$B$9:$F$500,4,FALSE)))</f>
        <v>Femenil</v>
      </c>
      <c r="F11" s="17">
        <f>IF(ISNA(VLOOKUP($B11,GENERAL!$B$9:$F$500,5,FALSE)),0,(VLOOKUP($B11,GENERAL!$B$9:$F$500,5,FALSE)))</f>
        <v>2.0478981481481483E-2</v>
      </c>
    </row>
    <row r="12" spans="1:6" x14ac:dyDescent="0.25">
      <c r="A12" s="4">
        <v>4</v>
      </c>
      <c r="B12" s="2">
        <v>246</v>
      </c>
      <c r="C12" s="7" t="str">
        <f>IF(ISNA(VLOOKUP($B12,GENERAL!$B$9:$F$500,2,FALSE)),0,(VLOOKUP($B12,GENERAL!$B$9:$F$500,2,FALSE)))</f>
        <v>SANDRA DE GIL</v>
      </c>
      <c r="D12" s="7" t="str">
        <f>IF(ISNA(VLOOKUP($B12,GENERAL!$B$9:$F$500,3,FALSE)),0,(VLOOKUP($B12,GENERAL!$B$9:$F$500,3,FALSE)))</f>
        <v>DF</v>
      </c>
      <c r="E12" s="7" t="str">
        <f>IF(ISNA(VLOOKUP($B12,GENERAL!$B$9:$F$500,4,FALSE)),0,(VLOOKUP($B12,GENERAL!$B$9:$F$500,4,FALSE)))</f>
        <v>Femenil</v>
      </c>
      <c r="F12" s="17">
        <f>IF(ISNA(VLOOKUP($B12,GENERAL!$B$9:$F$500,5,FALSE)),0,(VLOOKUP($B12,GENERAL!$B$9:$F$500,5,FALSE)))</f>
        <v>2.358332175925926E-2</v>
      </c>
    </row>
    <row r="13" spans="1:6" x14ac:dyDescent="0.25">
      <c r="A13" s="4">
        <v>5</v>
      </c>
      <c r="B13" s="2">
        <v>128</v>
      </c>
      <c r="C13" s="7" t="str">
        <f>IF(ISNA(VLOOKUP($B13,GENERAL!$B$9:$F$500,2,FALSE)),0,(VLOOKUP($B13,GENERAL!$B$9:$F$500,2,FALSE)))</f>
        <v>MYRNA SERRANO MONTENEGRO</v>
      </c>
      <c r="D13" s="7" t="str">
        <f>IF(ISNA(VLOOKUP($B13,GENERAL!$B$9:$F$500,3,FALSE)),0,(VLOOKUP($B13,GENERAL!$B$9:$F$500,3,FALSE)))</f>
        <v>DF</v>
      </c>
      <c r="E13" s="7" t="str">
        <f>IF(ISNA(VLOOKUP($B13,GENERAL!$B$9:$F$500,4,FALSE)),0,(VLOOKUP($B13,GENERAL!$B$9:$F$500,4,FALSE)))</f>
        <v>Femenil</v>
      </c>
      <c r="F13" s="17">
        <f>IF(ISNA(VLOOKUP($B13,GENERAL!$B$9:$F$500,5,FALSE)),0,(VLOOKUP($B13,GENERAL!$B$9:$F$500,5,FALSE)))</f>
        <v>2.3774525462962964E-2</v>
      </c>
    </row>
    <row r="14" spans="1:6" x14ac:dyDescent="0.25">
      <c r="A14" s="4">
        <v>6</v>
      </c>
      <c r="B14" s="2">
        <v>141</v>
      </c>
      <c r="C14" s="7" t="str">
        <f>IF(ISNA(VLOOKUP($B14,GENERAL!$B$9:$F$500,2,FALSE)),0,(VLOOKUP($B14,GENERAL!$B$9:$F$500,2,FALSE)))</f>
        <v>DORA TRASVIÑA GALAVIZ</v>
      </c>
      <c r="D14" s="7" t="str">
        <f>IF(ISNA(VLOOKUP($B14,GENERAL!$B$9:$F$500,3,FALSE)),0,(VLOOKUP($B14,GENERAL!$B$9:$F$500,3,FALSE)))</f>
        <v>DF</v>
      </c>
      <c r="E14" s="7" t="str">
        <f>IF(ISNA(VLOOKUP($B14,GENERAL!$B$9:$F$500,4,FALSE)),0,(VLOOKUP($B14,GENERAL!$B$9:$F$500,4,FALSE)))</f>
        <v>Femenil</v>
      </c>
      <c r="F14" s="17">
        <f>IF(ISNA(VLOOKUP($B14,GENERAL!$B$9:$F$500,5,FALSE)),0,(VLOOKUP($B14,GENERAL!$B$9:$F$500,5,FALSE)))</f>
        <v>2.4032037037037036E-2</v>
      </c>
    </row>
    <row r="15" spans="1:6" x14ac:dyDescent="0.25">
      <c r="A15" s="4">
        <v>7</v>
      </c>
      <c r="B15" s="2">
        <v>227</v>
      </c>
      <c r="C15" s="7" t="str">
        <f>IF(ISNA(VLOOKUP($B15,GENERAL!$B$9:$F$500,2,FALSE)),0,(VLOOKUP($B15,GENERAL!$B$9:$F$500,2,FALSE)))</f>
        <v>FRANCISCA ISABEL MUÑIZ HERNANDEZ</v>
      </c>
      <c r="D15" s="7" t="str">
        <f>IF(ISNA(VLOOKUP($B15,GENERAL!$B$9:$F$500,3,FALSE)),0,(VLOOKUP($B15,GENERAL!$B$9:$F$500,3,FALSE)))</f>
        <v>DF</v>
      </c>
      <c r="E15" s="7" t="str">
        <f>IF(ISNA(VLOOKUP($B15,GENERAL!$B$9:$F$500,4,FALSE)),0,(VLOOKUP($B15,GENERAL!$B$9:$F$500,4,FALSE)))</f>
        <v>Femenil</v>
      </c>
      <c r="F15" s="17">
        <f>IF(ISNA(VLOOKUP($B15,GENERAL!$B$9:$F$500,5,FALSE)),0,(VLOOKUP($B15,GENERAL!$B$9:$F$500,5,FALSE)))</f>
        <v>3.3318946759259262E-2</v>
      </c>
    </row>
    <row r="16" spans="1:6" x14ac:dyDescent="0.25">
      <c r="A16" s="4">
        <v>8</v>
      </c>
      <c r="B16" s="2"/>
      <c r="C16" s="7">
        <f>IF(ISNA(VLOOKUP($B16,GENERAL!$B$9:$F$500,2,FALSE)),0,(VLOOKUP($B16,GENERAL!$B$9:$F$500,2,FALSE)))</f>
        <v>0</v>
      </c>
      <c r="D16" s="7">
        <f>IF(ISNA(VLOOKUP($B16,GENERAL!$B$9:$F$500,3,FALSE)),0,(VLOOKUP($B16,GENERAL!$B$9:$F$500,3,FALSE)))</f>
        <v>0</v>
      </c>
      <c r="E16" s="7">
        <f>IF(ISNA(VLOOKUP($B16,GENERAL!$B$9:$F$500,4,FALSE)),0,(VLOOKUP($B16,GENERAL!$B$9:$F$500,4,FALSE)))</f>
        <v>0</v>
      </c>
      <c r="F16" s="17">
        <f>IF(ISNA(VLOOKUP($B16,GENERAL!$B$9:$F$500,5,FALSE)),0,(VLOOKUP($B16,GENERAL!$B$9:$F$500,5,FALSE)))</f>
        <v>0</v>
      </c>
    </row>
    <row r="17" spans="1:6" x14ac:dyDescent="0.25">
      <c r="A17" s="4">
        <v>9</v>
      </c>
      <c r="B17" s="2"/>
      <c r="C17" s="7">
        <f>IF(ISNA(VLOOKUP($B17,GENERAL!$B$9:$F$500,2,FALSE)),0,(VLOOKUP($B17,GENERAL!$B$9:$F$500,2,FALSE)))</f>
        <v>0</v>
      </c>
      <c r="D17" s="7">
        <f>IF(ISNA(VLOOKUP($B17,GENERAL!$B$9:$F$500,3,FALSE)),0,(VLOOKUP($B17,GENERAL!$B$9:$F$500,3,FALSE)))</f>
        <v>0</v>
      </c>
      <c r="E17" s="7">
        <f>IF(ISNA(VLOOKUP($B17,GENERAL!$B$9:$F$500,4,FALSE)),0,(VLOOKUP($B17,GENERAL!$B$9:$F$500,4,FALSE)))</f>
        <v>0</v>
      </c>
      <c r="F17" s="17">
        <f>IF(ISNA(VLOOKUP($B17,GENERAL!$B$9:$F$500,5,FALSE)),0,(VLOOKUP($B17,GENERAL!$B$9:$F$500,5,FALSE)))</f>
        <v>0</v>
      </c>
    </row>
    <row r="18" spans="1:6" x14ac:dyDescent="0.25">
      <c r="A18" s="4">
        <v>10</v>
      </c>
      <c r="B18" s="2"/>
      <c r="C18" s="7">
        <f>IF(ISNA(VLOOKUP($B18,GENERAL!$B$9:$F$500,2,FALSE)),0,(VLOOKUP($B18,GENERAL!$B$9:$F$500,2,FALSE)))</f>
        <v>0</v>
      </c>
      <c r="D18" s="7">
        <f>IF(ISNA(VLOOKUP($B18,GENERAL!$B$9:$F$500,3,FALSE)),0,(VLOOKUP($B18,GENERAL!$B$9:$F$500,3,FALSE)))</f>
        <v>0</v>
      </c>
      <c r="E18" s="7">
        <f>IF(ISNA(VLOOKUP($B18,GENERAL!$B$9:$F$500,4,FALSE)),0,(VLOOKUP($B18,GENERAL!$B$9:$F$500,4,FALSE)))</f>
        <v>0</v>
      </c>
      <c r="F18" s="17">
        <f>IF(ISNA(VLOOKUP($B18,GENERAL!$B$9:$F$500,5,FALSE)),0,(VLOOKUP($B18,GENERAL!$B$9:$F$500,5,FALSE)))</f>
        <v>0</v>
      </c>
    </row>
    <row r="19" spans="1:6" x14ac:dyDescent="0.25">
      <c r="A19" s="4">
        <v>11</v>
      </c>
      <c r="B19" s="2"/>
      <c r="C19" s="7">
        <f>IF(ISNA(VLOOKUP($B19,GENERAL!$B$9:$F$500,2,FALSE)),0,(VLOOKUP($B19,GENERAL!$B$9:$F$500,2,FALSE)))</f>
        <v>0</v>
      </c>
      <c r="D19" s="7">
        <f>IF(ISNA(VLOOKUP($B19,GENERAL!$B$9:$F$500,3,FALSE)),0,(VLOOKUP($B19,GENERAL!$B$9:$F$500,3,FALSE)))</f>
        <v>0</v>
      </c>
      <c r="E19" s="7">
        <f>IF(ISNA(VLOOKUP($B19,GENERAL!$B$9:$F$500,4,FALSE)),0,(VLOOKUP($B19,GENERAL!$B$9:$F$500,4,FALSE)))</f>
        <v>0</v>
      </c>
      <c r="F19" s="17">
        <f>IF(ISNA(VLOOKUP($B19,GENERAL!$B$9:$F$500,5,FALSE)),0,(VLOOKUP($B19,GENERAL!$B$9:$F$500,5,FALSE)))</f>
        <v>0</v>
      </c>
    </row>
    <row r="20" spans="1:6" x14ac:dyDescent="0.25">
      <c r="A20" s="4">
        <v>12</v>
      </c>
      <c r="B20" s="2"/>
      <c r="C20" s="7">
        <f>IF(ISNA(VLOOKUP($B20,GENERAL!$B$9:$F$500,2,FALSE)),0,(VLOOKUP($B20,GENERAL!$B$9:$F$500,2,FALSE)))</f>
        <v>0</v>
      </c>
      <c r="D20" s="7">
        <f>IF(ISNA(VLOOKUP($B20,GENERAL!$B$9:$F$500,3,FALSE)),0,(VLOOKUP($B20,GENERAL!$B$9:$F$500,3,FALSE)))</f>
        <v>0</v>
      </c>
      <c r="E20" s="7">
        <f>IF(ISNA(VLOOKUP($B20,GENERAL!$B$9:$F$500,4,FALSE)),0,(VLOOKUP($B20,GENERAL!$B$9:$F$500,4,FALSE)))</f>
        <v>0</v>
      </c>
      <c r="F20" s="17">
        <f>IF(ISNA(VLOOKUP($B20,GENERAL!$B$9:$F$500,5,FALSE)),0,(VLOOKUP($B20,GENERAL!$B$9:$F$500,5,FALSE)))</f>
        <v>0</v>
      </c>
    </row>
    <row r="21" spans="1:6" x14ac:dyDescent="0.25">
      <c r="A21" s="4">
        <v>13</v>
      </c>
      <c r="B21" s="2"/>
      <c r="C21" s="7">
        <f>IF(ISNA(VLOOKUP($B21,GENERAL!$B$9:$F$500,2,FALSE)),0,(VLOOKUP($B21,GENERAL!$B$9:$F$500,2,FALSE)))</f>
        <v>0</v>
      </c>
      <c r="D21" s="7">
        <f>IF(ISNA(VLOOKUP($B21,GENERAL!$B$9:$F$500,3,FALSE)),0,(VLOOKUP($B21,GENERAL!$B$9:$F$500,3,FALSE)))</f>
        <v>0</v>
      </c>
      <c r="E21" s="7">
        <f>IF(ISNA(VLOOKUP($B21,GENERAL!$B$9:$F$500,4,FALSE)),0,(VLOOKUP($B21,GENERAL!$B$9:$F$500,4,FALSE)))</f>
        <v>0</v>
      </c>
      <c r="F21" s="17">
        <f>IF(ISNA(VLOOKUP($B21,GENERAL!$B$9:$F$500,5,FALSE)),0,(VLOOKUP($B21,GENERAL!$B$9:$F$500,5,FALSE)))</f>
        <v>0</v>
      </c>
    </row>
    <row r="22" spans="1:6" x14ac:dyDescent="0.25">
      <c r="A22" s="4">
        <v>14</v>
      </c>
      <c r="B22" s="2"/>
      <c r="C22" s="7">
        <f>IF(ISNA(VLOOKUP($B22,GENERAL!$B$9:$F$500,2,FALSE)),0,(VLOOKUP($B22,GENERAL!$B$9:$F$500,2,FALSE)))</f>
        <v>0</v>
      </c>
      <c r="D22" s="7">
        <f>IF(ISNA(VLOOKUP($B22,GENERAL!$B$9:$F$500,3,FALSE)),0,(VLOOKUP($B22,GENERAL!$B$9:$F$500,3,FALSE)))</f>
        <v>0</v>
      </c>
      <c r="E22" s="7">
        <f>IF(ISNA(VLOOKUP($B22,GENERAL!$B$9:$F$500,4,FALSE)),0,(VLOOKUP($B22,GENERAL!$B$9:$F$500,4,FALSE)))</f>
        <v>0</v>
      </c>
      <c r="F22" s="17">
        <f>IF(ISNA(VLOOKUP($B22,GENERAL!$B$9:$F$500,5,FALSE)),0,(VLOOKUP($B22,GENERAL!$B$9:$F$500,5,FALSE)))</f>
        <v>0</v>
      </c>
    </row>
    <row r="23" spans="1:6" x14ac:dyDescent="0.25">
      <c r="A23" s="4">
        <v>15</v>
      </c>
      <c r="B23" s="2"/>
      <c r="C23" s="7">
        <f>IF(ISNA(VLOOKUP($B23,GENERAL!$B$9:$F$500,2,FALSE)),0,(VLOOKUP($B23,GENERAL!$B$9:$F$500,2,FALSE)))</f>
        <v>0</v>
      </c>
      <c r="D23" s="7">
        <f>IF(ISNA(VLOOKUP($B23,GENERAL!$B$9:$F$500,3,FALSE)),0,(VLOOKUP($B23,GENERAL!$B$9:$F$500,3,FALSE)))</f>
        <v>0</v>
      </c>
      <c r="E23" s="7">
        <f>IF(ISNA(VLOOKUP($B23,GENERAL!$B$9:$F$500,4,FALSE)),0,(VLOOKUP($B23,GENERAL!$B$9:$F$500,4,FALSE)))</f>
        <v>0</v>
      </c>
      <c r="F23" s="17">
        <f>IF(ISNA(VLOOKUP($B23,GENERAL!$B$9:$F$500,5,FALSE)),0,(VLOOKUP($B23,GENERAL!$B$9:$F$500,5,FALSE)))</f>
        <v>0</v>
      </c>
    </row>
    <row r="24" spans="1:6" x14ac:dyDescent="0.25">
      <c r="A24" s="4">
        <v>16</v>
      </c>
      <c r="B24" s="2"/>
      <c r="C24" s="7">
        <f>IF(ISNA(VLOOKUP($B24,GENERAL!$B$9:$F$500,2,FALSE)),0,(VLOOKUP($B24,GENERAL!$B$9:$F$500,2,FALSE)))</f>
        <v>0</v>
      </c>
      <c r="D24" s="7">
        <f>IF(ISNA(VLOOKUP($B24,GENERAL!$B$9:$F$500,3,FALSE)),0,(VLOOKUP($B24,GENERAL!$B$9:$F$500,3,FALSE)))</f>
        <v>0</v>
      </c>
      <c r="E24" s="7">
        <f>IF(ISNA(VLOOKUP($B24,GENERAL!$B$9:$F$500,4,FALSE)),0,(VLOOKUP($B24,GENERAL!$B$9:$F$500,4,FALSE)))</f>
        <v>0</v>
      </c>
      <c r="F24" s="17">
        <f>IF(ISNA(VLOOKUP($B24,GENERAL!$B$9:$F$500,5,FALSE)),0,(VLOOKUP($B24,GENERAL!$B$9:$F$500,5,FALSE)))</f>
        <v>0</v>
      </c>
    </row>
    <row r="25" spans="1:6" x14ac:dyDescent="0.25">
      <c r="A25" s="4">
        <v>17</v>
      </c>
      <c r="B25" s="2"/>
      <c r="C25" s="7">
        <f>IF(ISNA(VLOOKUP($B25,GENERAL!$B$9:$F$500,2,FALSE)),0,(VLOOKUP($B25,GENERAL!$B$9:$F$500,2,FALSE)))</f>
        <v>0</v>
      </c>
      <c r="D25" s="7">
        <f>IF(ISNA(VLOOKUP($B25,GENERAL!$B$9:$F$500,3,FALSE)),0,(VLOOKUP($B25,GENERAL!$B$9:$F$500,3,FALSE)))</f>
        <v>0</v>
      </c>
      <c r="E25" s="7">
        <f>IF(ISNA(VLOOKUP($B25,GENERAL!$B$9:$F$500,4,FALSE)),0,(VLOOKUP($B25,GENERAL!$B$9:$F$500,4,FALSE)))</f>
        <v>0</v>
      </c>
      <c r="F25" s="17">
        <f>IF(ISNA(VLOOKUP($B25,GENERAL!$B$9:$F$500,5,FALSE)),0,(VLOOKUP($B25,GENERAL!$B$9:$F$500,5,FALSE)))</f>
        <v>0</v>
      </c>
    </row>
    <row r="26" spans="1:6" x14ac:dyDescent="0.25">
      <c r="A26" s="4">
        <v>18</v>
      </c>
      <c r="B26" s="2"/>
      <c r="C26" s="7">
        <f>IF(ISNA(VLOOKUP($B26,GENERAL!$B$9:$F$500,2,FALSE)),0,(VLOOKUP($B26,GENERAL!$B$9:$F$500,2,FALSE)))</f>
        <v>0</v>
      </c>
      <c r="D26" s="7">
        <f>IF(ISNA(VLOOKUP($B26,GENERAL!$B$9:$F$500,3,FALSE)),0,(VLOOKUP($B26,GENERAL!$B$9:$F$500,3,FALSE)))</f>
        <v>0</v>
      </c>
      <c r="E26" s="7">
        <f>IF(ISNA(VLOOKUP($B26,GENERAL!$B$9:$F$500,4,FALSE)),0,(VLOOKUP($B26,GENERAL!$B$9:$F$500,4,FALSE)))</f>
        <v>0</v>
      </c>
      <c r="F26" s="17">
        <f>IF(ISNA(VLOOKUP($B26,GENERAL!$B$9:$F$500,5,FALSE)),0,(VLOOKUP($B26,GENERAL!$B$9:$F$500,5,FALSE)))</f>
        <v>0</v>
      </c>
    </row>
    <row r="27" spans="1:6" x14ac:dyDescent="0.25">
      <c r="A27" s="4">
        <v>19</v>
      </c>
      <c r="B27" s="2"/>
      <c r="C27" s="7">
        <f>IF(ISNA(VLOOKUP($B27,GENERAL!$B$9:$F$500,2,FALSE)),0,(VLOOKUP($B27,GENERAL!$B$9:$F$500,2,FALSE)))</f>
        <v>0</v>
      </c>
      <c r="D27" s="7">
        <f>IF(ISNA(VLOOKUP($B27,GENERAL!$B$9:$F$500,3,FALSE)),0,(VLOOKUP($B27,GENERAL!$B$9:$F$500,3,FALSE)))</f>
        <v>0</v>
      </c>
      <c r="E27" s="7">
        <f>IF(ISNA(VLOOKUP($B27,GENERAL!$B$9:$F$500,4,FALSE)),0,(VLOOKUP($B27,GENERAL!$B$9:$F$500,4,FALSE)))</f>
        <v>0</v>
      </c>
      <c r="F27" s="17">
        <f>IF(ISNA(VLOOKUP($B27,GENERAL!$B$9:$F$500,5,FALSE)),0,(VLOOKUP($B27,GENERAL!$B$9:$F$500,5,FALSE)))</f>
        <v>0</v>
      </c>
    </row>
    <row r="28" spans="1:6" x14ac:dyDescent="0.25">
      <c r="A28" s="4">
        <v>20</v>
      </c>
      <c r="B28" s="2"/>
      <c r="C28" s="7">
        <f>IF(ISNA(VLOOKUP($B28,GENERAL!$B$9:$F$500,2,FALSE)),0,(VLOOKUP($B28,GENERAL!$B$9:$F$500,2,FALSE)))</f>
        <v>0</v>
      </c>
      <c r="D28" s="7">
        <f>IF(ISNA(VLOOKUP($B28,GENERAL!$B$9:$F$500,3,FALSE)),0,(VLOOKUP($B28,GENERAL!$B$9:$F$500,3,FALSE)))</f>
        <v>0</v>
      </c>
      <c r="E28" s="7">
        <f>IF(ISNA(VLOOKUP($B28,GENERAL!$B$9:$F$500,4,FALSE)),0,(VLOOKUP($B28,GENERAL!$B$9:$F$500,4,FALSE)))</f>
        <v>0</v>
      </c>
      <c r="F28" s="17">
        <f>IF(ISNA(VLOOKUP($B28,GENERAL!$B$9:$F$500,5,FALSE)),0,(VLOOKUP($B28,GENERAL!$B$9:$F$500,5,FALSE)))</f>
        <v>0</v>
      </c>
    </row>
    <row r="29" spans="1:6" x14ac:dyDescent="0.25">
      <c r="A29" s="4">
        <v>21</v>
      </c>
      <c r="B29" s="2"/>
      <c r="C29" s="7">
        <f>IF(ISNA(VLOOKUP($B29,GENERAL!$B$9:$F$500,2,FALSE)),0,(VLOOKUP($B29,GENERAL!$B$9:$F$500,2,FALSE)))</f>
        <v>0</v>
      </c>
      <c r="D29" s="7">
        <f>IF(ISNA(VLOOKUP($B29,GENERAL!$B$9:$F$500,3,FALSE)),0,(VLOOKUP($B29,GENERAL!$B$9:$F$500,3,FALSE)))</f>
        <v>0</v>
      </c>
      <c r="E29" s="7">
        <f>IF(ISNA(VLOOKUP($B29,GENERAL!$B$9:$F$500,4,FALSE)),0,(VLOOKUP($B29,GENERAL!$B$9:$F$500,4,FALSE)))</f>
        <v>0</v>
      </c>
      <c r="F29" s="17">
        <f>IF(ISNA(VLOOKUP($B29,GENERAL!$B$9:$F$500,5,FALSE)),0,(VLOOKUP($B29,GENERAL!$B$9:$F$500,5,FALSE)))</f>
        <v>0</v>
      </c>
    </row>
    <row r="30" spans="1:6" x14ac:dyDescent="0.25">
      <c r="A30" s="4">
        <v>22</v>
      </c>
      <c r="B30" s="2"/>
      <c r="C30" s="7">
        <f>IF(ISNA(VLOOKUP($B30,GENERAL!$B$9:$F$500,2,FALSE)),0,(VLOOKUP($B30,GENERAL!$B$9:$F$500,2,FALSE)))</f>
        <v>0</v>
      </c>
      <c r="D30" s="7">
        <f>IF(ISNA(VLOOKUP($B30,GENERAL!$B$9:$F$500,3,FALSE)),0,(VLOOKUP($B30,GENERAL!$B$9:$F$500,3,FALSE)))</f>
        <v>0</v>
      </c>
      <c r="E30" s="7">
        <f>IF(ISNA(VLOOKUP($B30,GENERAL!$B$9:$F$500,4,FALSE)),0,(VLOOKUP($B30,GENERAL!$B$9:$F$500,4,FALSE)))</f>
        <v>0</v>
      </c>
      <c r="F30" s="17">
        <f>IF(ISNA(VLOOKUP($B30,GENERAL!$B$9:$F$500,5,FALSE)),0,(VLOOKUP($B30,GENERAL!$B$9:$F$500,5,FALSE)))</f>
        <v>0</v>
      </c>
    </row>
    <row r="31" spans="1:6" x14ac:dyDescent="0.25">
      <c r="A31" s="4">
        <v>23</v>
      </c>
      <c r="B31" s="2"/>
      <c r="C31" s="7">
        <f>IF(ISNA(VLOOKUP($B31,GENERAL!$B$9:$F$500,2,FALSE)),0,(VLOOKUP($B31,GENERAL!$B$9:$F$500,2,FALSE)))</f>
        <v>0</v>
      </c>
      <c r="D31" s="7">
        <f>IF(ISNA(VLOOKUP($B31,GENERAL!$B$9:$F$500,3,FALSE)),0,(VLOOKUP($B31,GENERAL!$B$9:$F$500,3,FALSE)))</f>
        <v>0</v>
      </c>
      <c r="E31" s="7">
        <f>IF(ISNA(VLOOKUP($B31,GENERAL!$B$9:$F$500,4,FALSE)),0,(VLOOKUP($B31,GENERAL!$B$9:$F$500,4,FALSE)))</f>
        <v>0</v>
      </c>
      <c r="F31" s="17">
        <f>IF(ISNA(VLOOKUP($B31,GENERAL!$B$9:$F$500,5,FALSE)),0,(VLOOKUP($B31,GENERAL!$B$9:$F$500,5,FALSE)))</f>
        <v>0</v>
      </c>
    </row>
    <row r="32" spans="1:6" x14ac:dyDescent="0.25">
      <c r="A32" s="4">
        <v>24</v>
      </c>
      <c r="B32" s="2"/>
      <c r="C32" s="7">
        <f>IF(ISNA(VLOOKUP($B32,GENERAL!$B$9:$F$500,2,FALSE)),0,(VLOOKUP($B32,GENERAL!$B$9:$F$500,2,FALSE)))</f>
        <v>0</v>
      </c>
      <c r="D32" s="7">
        <f>IF(ISNA(VLOOKUP($B32,GENERAL!$B$9:$F$500,3,FALSE)),0,(VLOOKUP($B32,GENERAL!$B$9:$F$500,3,FALSE)))</f>
        <v>0</v>
      </c>
      <c r="E32" s="7">
        <f>IF(ISNA(VLOOKUP($B32,GENERAL!$B$9:$F$500,4,FALSE)),0,(VLOOKUP($B32,GENERAL!$B$9:$F$500,4,FALSE)))</f>
        <v>0</v>
      </c>
      <c r="F32" s="17">
        <f>IF(ISNA(VLOOKUP($B32,GENERAL!$B$9:$F$500,5,FALSE)),0,(VLOOKUP($B32,GENERAL!$B$9:$F$500,5,FALSE)))</f>
        <v>0</v>
      </c>
    </row>
    <row r="33" spans="1:6" x14ac:dyDescent="0.25">
      <c r="A33" s="4">
        <v>25</v>
      </c>
      <c r="B33" s="2"/>
      <c r="C33" s="7">
        <f>IF(ISNA(VLOOKUP($B33,GENERAL!$B$9:$F$500,2,FALSE)),0,(VLOOKUP($B33,GENERAL!$B$9:$F$500,2,FALSE)))</f>
        <v>0</v>
      </c>
      <c r="D33" s="7">
        <f>IF(ISNA(VLOOKUP($B33,GENERAL!$B$9:$F$500,3,FALSE)),0,(VLOOKUP($B33,GENERAL!$B$9:$F$500,3,FALSE)))</f>
        <v>0</v>
      </c>
      <c r="E33" s="7">
        <f>IF(ISNA(VLOOKUP($B33,GENERAL!$B$9:$F$500,4,FALSE)),0,(VLOOKUP($B33,GENERAL!$B$9:$F$500,4,FALSE)))</f>
        <v>0</v>
      </c>
      <c r="F33" s="17">
        <f>IF(ISNA(VLOOKUP($B33,GENERAL!$B$9:$F$500,5,FALSE)),0,(VLOOKUP($B33,GENERAL!$B$9:$F$500,5,FALSE)))</f>
        <v>0</v>
      </c>
    </row>
    <row r="34" spans="1:6" x14ac:dyDescent="0.25">
      <c r="A34" s="4">
        <v>26</v>
      </c>
      <c r="B34" s="2"/>
      <c r="C34" s="7">
        <f>IF(ISNA(VLOOKUP($B34,GENERAL!$B$9:$F$500,2,FALSE)),0,(VLOOKUP($B34,GENERAL!$B$9:$F$500,2,FALSE)))</f>
        <v>0</v>
      </c>
      <c r="D34" s="7">
        <f>IF(ISNA(VLOOKUP($B34,GENERAL!$B$9:$F$500,3,FALSE)),0,(VLOOKUP($B34,GENERAL!$B$9:$F$500,3,FALSE)))</f>
        <v>0</v>
      </c>
      <c r="E34" s="7">
        <f>IF(ISNA(VLOOKUP($B34,GENERAL!$B$9:$F$500,4,FALSE)),0,(VLOOKUP($B34,GENERAL!$B$9:$F$500,4,FALSE)))</f>
        <v>0</v>
      </c>
      <c r="F34" s="17">
        <f>IF(ISNA(VLOOKUP($B34,GENERAL!$B$9:$F$500,5,FALSE)),0,(VLOOKUP($B34,GENERAL!$B$9:$F$500,5,FALSE)))</f>
        <v>0</v>
      </c>
    </row>
    <row r="35" spans="1:6" x14ac:dyDescent="0.25">
      <c r="A35" s="4">
        <v>27</v>
      </c>
      <c r="B35" s="2"/>
      <c r="C35" s="7">
        <f>IF(ISNA(VLOOKUP($B35,GENERAL!$B$9:$F$500,2,FALSE)),0,(VLOOKUP($B35,GENERAL!$B$9:$F$500,2,FALSE)))</f>
        <v>0</v>
      </c>
      <c r="D35" s="7">
        <f>IF(ISNA(VLOOKUP($B35,GENERAL!$B$9:$F$500,3,FALSE)),0,(VLOOKUP($B35,GENERAL!$B$9:$F$500,3,FALSE)))</f>
        <v>0</v>
      </c>
      <c r="E35" s="7">
        <f>IF(ISNA(VLOOKUP($B35,GENERAL!$B$9:$F$500,4,FALSE)),0,(VLOOKUP($B35,GENERAL!$B$9:$F$500,4,FALSE)))</f>
        <v>0</v>
      </c>
      <c r="F35" s="17">
        <f>IF(ISNA(VLOOKUP($B35,GENERAL!$B$9:$F$500,5,FALSE)),0,(VLOOKUP($B35,GENERAL!$B$9:$F$500,5,FALSE)))</f>
        <v>0</v>
      </c>
    </row>
    <row r="36" spans="1:6" x14ac:dyDescent="0.25">
      <c r="A36" s="4">
        <v>28</v>
      </c>
      <c r="B36" s="2"/>
      <c r="C36" s="7">
        <f>IF(ISNA(VLOOKUP($B36,GENERAL!$B$9:$F$500,2,FALSE)),0,(VLOOKUP($B36,GENERAL!$B$9:$F$500,2,FALSE)))</f>
        <v>0</v>
      </c>
      <c r="D36" s="7">
        <f>IF(ISNA(VLOOKUP($B36,GENERAL!$B$9:$F$500,3,FALSE)),0,(VLOOKUP($B36,GENERAL!$B$9:$F$500,3,FALSE)))</f>
        <v>0</v>
      </c>
      <c r="E36" s="7">
        <f>IF(ISNA(VLOOKUP($B36,GENERAL!$B$9:$F$500,4,FALSE)),0,(VLOOKUP($B36,GENERAL!$B$9:$F$500,4,FALSE)))</f>
        <v>0</v>
      </c>
      <c r="F36" s="17">
        <f>IF(ISNA(VLOOKUP($B36,GENERAL!$B$9:$F$500,5,FALSE)),0,(VLOOKUP($B36,GENERAL!$B$9:$F$500,5,FALSE)))</f>
        <v>0</v>
      </c>
    </row>
    <row r="37" spans="1:6" x14ac:dyDescent="0.25">
      <c r="A37" s="4">
        <v>29</v>
      </c>
      <c r="B37" s="2"/>
      <c r="C37" s="7">
        <f>IF(ISNA(VLOOKUP($B37,GENERAL!$B$9:$F$500,2,FALSE)),0,(VLOOKUP($B37,GENERAL!$B$9:$F$500,2,FALSE)))</f>
        <v>0</v>
      </c>
      <c r="D37" s="7">
        <f>IF(ISNA(VLOOKUP($B37,GENERAL!$B$9:$F$500,3,FALSE)),0,(VLOOKUP($B37,GENERAL!$B$9:$F$500,3,FALSE)))</f>
        <v>0</v>
      </c>
      <c r="E37" s="7">
        <f>IF(ISNA(VLOOKUP($B37,GENERAL!$B$9:$F$500,4,FALSE)),0,(VLOOKUP($B37,GENERAL!$B$9:$F$500,4,FALSE)))</f>
        <v>0</v>
      </c>
      <c r="F37" s="17">
        <f>IF(ISNA(VLOOKUP($B37,GENERAL!$B$9:$F$500,5,FALSE)),0,(VLOOKUP($B37,GENERAL!$B$9:$F$500,5,FALSE)))</f>
        <v>0</v>
      </c>
    </row>
    <row r="38" spans="1:6" x14ac:dyDescent="0.25">
      <c r="A38" s="4">
        <v>30</v>
      </c>
      <c r="B38" s="2"/>
      <c r="C38" s="7">
        <f>IF(ISNA(VLOOKUP($B38,GENERAL!$B$9:$F$500,2,FALSE)),0,(VLOOKUP($B38,GENERAL!$B$9:$F$500,2,FALSE)))</f>
        <v>0</v>
      </c>
      <c r="D38" s="7">
        <f>IF(ISNA(VLOOKUP($B38,GENERAL!$B$9:$F$500,3,FALSE)),0,(VLOOKUP($B38,GENERAL!$B$9:$F$500,3,FALSE)))</f>
        <v>0</v>
      </c>
      <c r="E38" s="7">
        <f>IF(ISNA(VLOOKUP($B38,GENERAL!$B$9:$F$500,4,FALSE)),0,(VLOOKUP($B38,GENERAL!$B$9:$F$500,4,FALSE)))</f>
        <v>0</v>
      </c>
      <c r="F38" s="17">
        <f>IF(ISNA(VLOOKUP($B38,GENERAL!$B$9:$F$500,5,FALSE)),0,(VLOOKUP($B38,GENERAL!$B$9:$F$500,5,FALSE)))</f>
        <v>0</v>
      </c>
    </row>
    <row r="39" spans="1:6" x14ac:dyDescent="0.25">
      <c r="A39" s="4">
        <v>31</v>
      </c>
      <c r="B39" s="2"/>
      <c r="C39" s="7">
        <f>IF(ISNA(VLOOKUP($B39,GENERAL!$B$9:$F$500,2,FALSE)),0,(VLOOKUP($B39,GENERAL!$B$9:$F$500,2,FALSE)))</f>
        <v>0</v>
      </c>
      <c r="D39" s="7">
        <f>IF(ISNA(VLOOKUP($B39,GENERAL!$B$9:$F$500,3,FALSE)),0,(VLOOKUP($B39,GENERAL!$B$9:$F$500,3,FALSE)))</f>
        <v>0</v>
      </c>
      <c r="E39" s="7">
        <f>IF(ISNA(VLOOKUP($B39,GENERAL!$B$9:$F$500,4,FALSE)),0,(VLOOKUP($B39,GENERAL!$B$9:$F$500,4,FALSE)))</f>
        <v>0</v>
      </c>
      <c r="F39" s="17">
        <f>IF(ISNA(VLOOKUP($B39,GENERAL!$B$9:$F$500,5,FALSE)),0,(VLOOKUP($B39,GENERAL!$B$9:$F$500,5,FALSE)))</f>
        <v>0</v>
      </c>
    </row>
    <row r="40" spans="1:6" x14ac:dyDescent="0.25">
      <c r="A40" s="4">
        <v>32</v>
      </c>
      <c r="B40" s="2"/>
      <c r="C40" s="7">
        <f>IF(ISNA(VLOOKUP($B40,GENERAL!$B$9:$F$500,2,FALSE)),0,(VLOOKUP($B40,GENERAL!$B$9:$F$500,2,FALSE)))</f>
        <v>0</v>
      </c>
      <c r="D40" s="7">
        <f>IF(ISNA(VLOOKUP($B40,GENERAL!$B$9:$F$500,3,FALSE)),0,(VLOOKUP($B40,GENERAL!$B$9:$F$500,3,FALSE)))</f>
        <v>0</v>
      </c>
      <c r="E40" s="7">
        <f>IF(ISNA(VLOOKUP($B40,GENERAL!$B$9:$F$500,4,FALSE)),0,(VLOOKUP($B40,GENERAL!$B$9:$F$500,4,FALSE)))</f>
        <v>0</v>
      </c>
      <c r="F40" s="17">
        <f>IF(ISNA(VLOOKUP($B40,GENERAL!$B$9:$F$500,5,FALSE)),0,(VLOOKUP($B40,GENERAL!$B$9:$F$500,5,FALSE)))</f>
        <v>0</v>
      </c>
    </row>
    <row r="41" spans="1:6" x14ac:dyDescent="0.25">
      <c r="A41" s="4">
        <v>33</v>
      </c>
      <c r="B41" s="2"/>
      <c r="C41" s="7">
        <f>IF(ISNA(VLOOKUP($B41,GENERAL!$B$9:$F$500,2,FALSE)),0,(VLOOKUP($B41,GENERAL!$B$9:$F$500,2,FALSE)))</f>
        <v>0</v>
      </c>
      <c r="D41" s="7">
        <f>IF(ISNA(VLOOKUP($B41,GENERAL!$B$9:$F$500,3,FALSE)),0,(VLOOKUP($B41,GENERAL!$B$9:$F$500,3,FALSE)))</f>
        <v>0</v>
      </c>
      <c r="E41" s="7">
        <f>IF(ISNA(VLOOKUP($B41,GENERAL!$B$9:$F$500,4,FALSE)),0,(VLOOKUP($B41,GENERAL!$B$9:$F$500,4,FALSE)))</f>
        <v>0</v>
      </c>
      <c r="F41" s="17">
        <f>IF(ISNA(VLOOKUP($B41,GENERAL!$B$9:$F$500,5,FALSE)),0,(VLOOKUP($B41,GENERAL!$B$9:$F$500,5,FALSE)))</f>
        <v>0</v>
      </c>
    </row>
    <row r="42" spans="1:6" x14ac:dyDescent="0.25">
      <c r="A42" s="4">
        <v>34</v>
      </c>
      <c r="B42" s="2"/>
      <c r="C42" s="7">
        <f>IF(ISNA(VLOOKUP($B42,GENERAL!$B$9:$F$500,2,FALSE)),0,(VLOOKUP($B42,GENERAL!$B$9:$F$500,2,FALSE)))</f>
        <v>0</v>
      </c>
      <c r="D42" s="7">
        <f>IF(ISNA(VLOOKUP($B42,GENERAL!$B$9:$F$500,3,FALSE)),0,(VLOOKUP($B42,GENERAL!$B$9:$F$500,3,FALSE)))</f>
        <v>0</v>
      </c>
      <c r="E42" s="7">
        <f>IF(ISNA(VLOOKUP($B42,GENERAL!$B$9:$F$500,4,FALSE)),0,(VLOOKUP($B42,GENERAL!$B$9:$F$500,4,FALSE)))</f>
        <v>0</v>
      </c>
      <c r="F42" s="17">
        <f>IF(ISNA(VLOOKUP($B42,GENERAL!$B$9:$F$500,5,FALSE)),0,(VLOOKUP($B42,GENERAL!$B$9:$F$500,5,FALSE)))</f>
        <v>0</v>
      </c>
    </row>
    <row r="43" spans="1:6" x14ac:dyDescent="0.25">
      <c r="A43" s="4">
        <v>35</v>
      </c>
      <c r="B43" s="2"/>
      <c r="C43" s="7">
        <f>IF(ISNA(VLOOKUP($B43,GENERAL!$B$9:$F$500,2,FALSE)),0,(VLOOKUP($B43,GENERAL!$B$9:$F$500,2,FALSE)))</f>
        <v>0</v>
      </c>
      <c r="D43" s="7">
        <f>IF(ISNA(VLOOKUP($B43,GENERAL!$B$9:$F$500,3,FALSE)),0,(VLOOKUP($B43,GENERAL!$B$9:$F$500,3,FALSE)))</f>
        <v>0</v>
      </c>
      <c r="E43" s="7">
        <f>IF(ISNA(VLOOKUP($B43,GENERAL!$B$9:$F$500,4,FALSE)),0,(VLOOKUP($B43,GENERAL!$B$9:$F$500,4,FALSE)))</f>
        <v>0</v>
      </c>
      <c r="F43" s="17">
        <f>IF(ISNA(VLOOKUP($B43,GENERAL!$B$9:$F$500,5,FALSE)),0,(VLOOKUP($B43,GENERAL!$B$9:$F$500,5,FALSE)))</f>
        <v>0</v>
      </c>
    </row>
    <row r="44" spans="1:6" x14ac:dyDescent="0.25">
      <c r="A44" s="4">
        <v>36</v>
      </c>
      <c r="B44" s="2"/>
      <c r="C44" s="7">
        <f>IF(ISNA(VLOOKUP($B44,GENERAL!$B$9:$F$500,2,FALSE)),0,(VLOOKUP($B44,GENERAL!$B$9:$F$500,2,FALSE)))</f>
        <v>0</v>
      </c>
      <c r="D44" s="7">
        <f>IF(ISNA(VLOOKUP($B44,GENERAL!$B$9:$F$500,3,FALSE)),0,(VLOOKUP($B44,GENERAL!$B$9:$F$500,3,FALSE)))</f>
        <v>0</v>
      </c>
      <c r="E44" s="7">
        <f>IF(ISNA(VLOOKUP($B44,GENERAL!$B$9:$F$500,4,FALSE)),0,(VLOOKUP($B44,GENERAL!$B$9:$F$500,4,FALSE)))</f>
        <v>0</v>
      </c>
      <c r="F44" s="17">
        <f>IF(ISNA(VLOOKUP($B44,GENERAL!$B$9:$F$500,5,FALSE)),0,(VLOOKUP($B44,GENERAL!$B$9:$F$500,5,FALSE)))</f>
        <v>0</v>
      </c>
    </row>
    <row r="45" spans="1:6" x14ac:dyDescent="0.25">
      <c r="A45" s="4">
        <v>37</v>
      </c>
      <c r="B45" s="2"/>
      <c r="C45" s="7">
        <f>IF(ISNA(VLOOKUP($B45,GENERAL!$B$9:$F$500,2,FALSE)),0,(VLOOKUP($B45,GENERAL!$B$9:$F$500,2,FALSE)))</f>
        <v>0</v>
      </c>
      <c r="D45" s="7">
        <f>IF(ISNA(VLOOKUP($B45,GENERAL!$B$9:$F$500,3,FALSE)),0,(VLOOKUP($B45,GENERAL!$B$9:$F$500,3,FALSE)))</f>
        <v>0</v>
      </c>
      <c r="E45" s="7">
        <f>IF(ISNA(VLOOKUP($B45,GENERAL!$B$9:$F$500,4,FALSE)),0,(VLOOKUP($B45,GENERAL!$B$9:$F$500,4,FALSE)))</f>
        <v>0</v>
      </c>
      <c r="F45" s="17">
        <f>IF(ISNA(VLOOKUP($B45,GENERAL!$B$9:$F$500,5,FALSE)),0,(VLOOKUP($B45,GENERAL!$B$9:$F$500,5,FALSE)))</f>
        <v>0</v>
      </c>
    </row>
    <row r="46" spans="1:6" x14ac:dyDescent="0.25">
      <c r="A46" s="4">
        <v>38</v>
      </c>
      <c r="B46" s="2"/>
      <c r="C46" s="7">
        <f>IF(ISNA(VLOOKUP($B46,GENERAL!$B$9:$F$500,2,FALSE)),0,(VLOOKUP($B46,GENERAL!$B$9:$F$500,2,FALSE)))</f>
        <v>0</v>
      </c>
      <c r="D46" s="7">
        <f>IF(ISNA(VLOOKUP($B46,GENERAL!$B$9:$F$500,3,FALSE)),0,(VLOOKUP($B46,GENERAL!$B$9:$F$500,3,FALSE)))</f>
        <v>0</v>
      </c>
      <c r="E46" s="7">
        <f>IF(ISNA(VLOOKUP($B46,GENERAL!$B$9:$F$500,4,FALSE)),0,(VLOOKUP($B46,GENERAL!$B$9:$F$500,4,FALSE)))</f>
        <v>0</v>
      </c>
      <c r="F46" s="17">
        <f>IF(ISNA(VLOOKUP($B46,GENERAL!$B$9:$F$500,5,FALSE)),0,(VLOOKUP($B46,GENERAL!$B$9:$F$500,5,FALSE)))</f>
        <v>0</v>
      </c>
    </row>
    <row r="47" spans="1:6" x14ac:dyDescent="0.25">
      <c r="A47" s="4">
        <v>39</v>
      </c>
      <c r="B47" s="2"/>
      <c r="C47" s="7">
        <f>IF(ISNA(VLOOKUP($B47,GENERAL!$B$9:$F$500,2,FALSE)),0,(VLOOKUP($B47,GENERAL!$B$9:$F$500,2,FALSE)))</f>
        <v>0</v>
      </c>
      <c r="D47" s="7">
        <f>IF(ISNA(VLOOKUP($B47,GENERAL!$B$9:$F$500,3,FALSE)),0,(VLOOKUP($B47,GENERAL!$B$9:$F$500,3,FALSE)))</f>
        <v>0</v>
      </c>
      <c r="E47" s="7">
        <f>IF(ISNA(VLOOKUP($B47,GENERAL!$B$9:$F$500,4,FALSE)),0,(VLOOKUP($B47,GENERAL!$B$9:$F$500,4,FALSE)))</f>
        <v>0</v>
      </c>
      <c r="F47" s="17">
        <f>IF(ISNA(VLOOKUP($B47,GENERAL!$B$9:$F$500,5,FALSE)),0,(VLOOKUP($B47,GENERAL!$B$9:$F$500,5,FALSE)))</f>
        <v>0</v>
      </c>
    </row>
    <row r="48" spans="1:6" x14ac:dyDescent="0.25">
      <c r="A48" s="4">
        <v>40</v>
      </c>
      <c r="B48" s="2"/>
      <c r="C48" s="7">
        <f>IF(ISNA(VLOOKUP($B48,GENERAL!$B$9:$F$500,2,FALSE)),0,(VLOOKUP($B48,GENERAL!$B$9:$F$500,2,FALSE)))</f>
        <v>0</v>
      </c>
      <c r="D48" s="7">
        <f>IF(ISNA(VLOOKUP($B48,GENERAL!$B$9:$F$500,3,FALSE)),0,(VLOOKUP($B48,GENERAL!$B$9:$F$500,3,FALSE)))</f>
        <v>0</v>
      </c>
      <c r="E48" s="7">
        <f>IF(ISNA(VLOOKUP($B48,GENERAL!$B$9:$F$500,4,FALSE)),0,(VLOOKUP($B48,GENERAL!$B$9:$F$500,4,FALSE)))</f>
        <v>0</v>
      </c>
      <c r="F48" s="17">
        <f>IF(ISNA(VLOOKUP($B48,GENERAL!$B$9:$F$500,5,FALSE)),0,(VLOOKUP($B48,GENERAL!$B$9:$F$500,5,FALSE)))</f>
        <v>0</v>
      </c>
    </row>
    <row r="49" spans="1:6" x14ac:dyDescent="0.25">
      <c r="A49" s="4">
        <v>41</v>
      </c>
      <c r="B49" s="2"/>
      <c r="C49" s="7">
        <f>IF(ISNA(VLOOKUP($B49,GENERAL!$B$9:$F$500,2,FALSE)),0,(VLOOKUP($B49,GENERAL!$B$9:$F$500,2,FALSE)))</f>
        <v>0</v>
      </c>
      <c r="D49" s="7">
        <f>IF(ISNA(VLOOKUP($B49,GENERAL!$B$9:$F$500,3,FALSE)),0,(VLOOKUP($B49,GENERAL!$B$9:$F$500,3,FALSE)))</f>
        <v>0</v>
      </c>
      <c r="E49" s="7">
        <f>IF(ISNA(VLOOKUP($B49,GENERAL!$B$9:$F$500,4,FALSE)),0,(VLOOKUP($B49,GENERAL!$B$9:$F$500,4,FALSE)))</f>
        <v>0</v>
      </c>
      <c r="F49" s="17">
        <f>IF(ISNA(VLOOKUP($B49,GENERAL!$B$9:$F$500,5,FALSE)),0,(VLOOKUP($B49,GENERAL!$B$9:$F$500,5,FALSE)))</f>
        <v>0</v>
      </c>
    </row>
    <row r="50" spans="1:6" x14ac:dyDescent="0.25">
      <c r="A50" s="4">
        <v>42</v>
      </c>
      <c r="B50" s="2"/>
      <c r="C50" s="7">
        <f>IF(ISNA(VLOOKUP($B50,GENERAL!$B$9:$F$500,2,FALSE)),0,(VLOOKUP($B50,GENERAL!$B$9:$F$500,2,FALSE)))</f>
        <v>0</v>
      </c>
      <c r="D50" s="7">
        <f>IF(ISNA(VLOOKUP($B50,GENERAL!$B$9:$F$500,3,FALSE)),0,(VLOOKUP($B50,GENERAL!$B$9:$F$500,3,FALSE)))</f>
        <v>0</v>
      </c>
      <c r="E50" s="7">
        <f>IF(ISNA(VLOOKUP($B50,GENERAL!$B$9:$F$500,4,FALSE)),0,(VLOOKUP($B50,GENERAL!$B$9:$F$500,4,FALSE)))</f>
        <v>0</v>
      </c>
      <c r="F50" s="17">
        <f>IF(ISNA(VLOOKUP($B50,GENERAL!$B$9:$F$500,5,FALSE)),0,(VLOOKUP($B50,GENERAL!$B$9:$F$500,5,FALSE)))</f>
        <v>0</v>
      </c>
    </row>
    <row r="51" spans="1:6" x14ac:dyDescent="0.25">
      <c r="A51" s="4">
        <v>43</v>
      </c>
      <c r="B51" s="2"/>
      <c r="C51" s="7">
        <f>IF(ISNA(VLOOKUP($B51,GENERAL!$B$9:$F$500,2,FALSE)),0,(VLOOKUP($B51,GENERAL!$B$9:$F$500,2,FALSE)))</f>
        <v>0</v>
      </c>
      <c r="D51" s="7">
        <f>IF(ISNA(VLOOKUP($B51,GENERAL!$B$9:$F$500,3,FALSE)),0,(VLOOKUP($B51,GENERAL!$B$9:$F$500,3,FALSE)))</f>
        <v>0</v>
      </c>
      <c r="E51" s="7">
        <f>IF(ISNA(VLOOKUP($B51,GENERAL!$B$9:$F$500,4,FALSE)),0,(VLOOKUP($B51,GENERAL!$B$9:$F$500,4,FALSE)))</f>
        <v>0</v>
      </c>
      <c r="F51" s="17">
        <f>IF(ISNA(VLOOKUP($B51,GENERAL!$B$9:$F$500,5,FALSE)),0,(VLOOKUP($B51,GENERAL!$B$9:$F$500,5,FALSE)))</f>
        <v>0</v>
      </c>
    </row>
    <row r="52" spans="1:6" x14ac:dyDescent="0.25">
      <c r="A52" s="4">
        <v>44</v>
      </c>
      <c r="B52" s="2"/>
      <c r="C52" s="7">
        <f>IF(ISNA(VLOOKUP($B52,GENERAL!$B$9:$F$500,2,FALSE)),0,(VLOOKUP($B52,GENERAL!$B$9:$F$500,2,FALSE)))</f>
        <v>0</v>
      </c>
      <c r="D52" s="7">
        <f>IF(ISNA(VLOOKUP($B52,GENERAL!$B$9:$F$500,3,FALSE)),0,(VLOOKUP($B52,GENERAL!$B$9:$F$500,3,FALSE)))</f>
        <v>0</v>
      </c>
      <c r="E52" s="7">
        <f>IF(ISNA(VLOOKUP($B52,GENERAL!$B$9:$F$500,4,FALSE)),0,(VLOOKUP($B52,GENERAL!$B$9:$F$500,4,FALSE)))</f>
        <v>0</v>
      </c>
      <c r="F52" s="17">
        <f>IF(ISNA(VLOOKUP($B52,GENERAL!$B$9:$F$500,5,FALSE)),0,(VLOOKUP($B52,GENERAL!$B$9:$F$500,5,FALSE)))</f>
        <v>0</v>
      </c>
    </row>
    <row r="53" spans="1:6" x14ac:dyDescent="0.25">
      <c r="A53" s="4">
        <v>45</v>
      </c>
      <c r="B53" s="2"/>
      <c r="C53" s="7">
        <f>IF(ISNA(VLOOKUP($B53,GENERAL!$B$9:$F$500,2,FALSE)),0,(VLOOKUP($B53,GENERAL!$B$9:$F$500,2,FALSE)))</f>
        <v>0</v>
      </c>
      <c r="D53" s="7">
        <f>IF(ISNA(VLOOKUP($B53,GENERAL!$B$9:$F$500,3,FALSE)),0,(VLOOKUP($B53,GENERAL!$B$9:$F$500,3,FALSE)))</f>
        <v>0</v>
      </c>
      <c r="E53" s="7">
        <f>IF(ISNA(VLOOKUP($B53,GENERAL!$B$9:$F$500,4,FALSE)),0,(VLOOKUP($B53,GENERAL!$B$9:$F$500,4,FALSE)))</f>
        <v>0</v>
      </c>
      <c r="F53" s="17">
        <f>IF(ISNA(VLOOKUP($B53,GENERAL!$B$9:$F$500,5,FALSE)),0,(VLOOKUP($B53,GENERAL!$B$9:$F$500,5,FALSE)))</f>
        <v>0</v>
      </c>
    </row>
    <row r="54" spans="1:6" x14ac:dyDescent="0.25">
      <c r="A54" s="4">
        <v>46</v>
      </c>
      <c r="B54" s="2"/>
      <c r="C54" s="7">
        <f>IF(ISNA(VLOOKUP($B54,GENERAL!$B$9:$F$500,2,FALSE)),0,(VLOOKUP($B54,GENERAL!$B$9:$F$500,2,FALSE)))</f>
        <v>0</v>
      </c>
      <c r="D54" s="7">
        <f>IF(ISNA(VLOOKUP($B54,GENERAL!$B$9:$F$500,3,FALSE)),0,(VLOOKUP($B54,GENERAL!$B$9:$F$500,3,FALSE)))</f>
        <v>0</v>
      </c>
      <c r="E54" s="7">
        <f>IF(ISNA(VLOOKUP($B54,GENERAL!$B$9:$F$500,4,FALSE)),0,(VLOOKUP($B54,GENERAL!$B$9:$F$500,4,FALSE)))</f>
        <v>0</v>
      </c>
      <c r="F54" s="17">
        <f>IF(ISNA(VLOOKUP($B54,GENERAL!$B$9:$F$500,5,FALSE)),0,(VLOOKUP($B54,GENERAL!$B$9:$F$500,5,FALSE)))</f>
        <v>0</v>
      </c>
    </row>
    <row r="55" spans="1:6" x14ac:dyDescent="0.25">
      <c r="A55" s="4">
        <v>47</v>
      </c>
      <c r="B55" s="2"/>
      <c r="C55" s="7">
        <f>IF(ISNA(VLOOKUP($B55,GENERAL!$B$9:$F$500,2,FALSE)),0,(VLOOKUP($B55,GENERAL!$B$9:$F$500,2,FALSE)))</f>
        <v>0</v>
      </c>
      <c r="D55" s="7">
        <f>IF(ISNA(VLOOKUP($B55,GENERAL!$B$9:$F$500,3,FALSE)),0,(VLOOKUP($B55,GENERAL!$B$9:$F$500,3,FALSE)))</f>
        <v>0</v>
      </c>
      <c r="E55" s="7">
        <f>IF(ISNA(VLOOKUP($B55,GENERAL!$B$9:$F$500,4,FALSE)),0,(VLOOKUP($B55,GENERAL!$B$9:$F$500,4,FALSE)))</f>
        <v>0</v>
      </c>
      <c r="F55" s="17">
        <f>IF(ISNA(VLOOKUP($B55,GENERAL!$B$9:$F$500,5,FALSE)),0,(VLOOKUP($B55,GENERAL!$B$9:$F$500,5,FALSE)))</f>
        <v>0</v>
      </c>
    </row>
    <row r="56" spans="1:6" x14ac:dyDescent="0.25">
      <c r="A56" s="4">
        <v>48</v>
      </c>
      <c r="B56" s="2"/>
      <c r="C56" s="7">
        <f>IF(ISNA(VLOOKUP($B56,GENERAL!$B$9:$F$500,2,FALSE)),0,(VLOOKUP($B56,GENERAL!$B$9:$F$500,2,FALSE)))</f>
        <v>0</v>
      </c>
      <c r="D56" s="7">
        <f>IF(ISNA(VLOOKUP($B56,GENERAL!$B$9:$F$500,3,FALSE)),0,(VLOOKUP($B56,GENERAL!$B$9:$F$500,3,FALSE)))</f>
        <v>0</v>
      </c>
      <c r="E56" s="7">
        <f>IF(ISNA(VLOOKUP($B56,GENERAL!$B$9:$F$500,4,FALSE)),0,(VLOOKUP($B56,GENERAL!$B$9:$F$500,4,FALSE)))</f>
        <v>0</v>
      </c>
      <c r="F56" s="17">
        <f>IF(ISNA(VLOOKUP($B56,GENERAL!$B$9:$F$500,5,FALSE)),0,(VLOOKUP($B56,GENERAL!$B$9:$F$500,5,FALSE)))</f>
        <v>0</v>
      </c>
    </row>
    <row r="57" spans="1:6" x14ac:dyDescent="0.25">
      <c r="A57" s="4">
        <v>49</v>
      </c>
      <c r="B57" s="2"/>
      <c r="C57" s="7">
        <f>IF(ISNA(VLOOKUP($B57,GENERAL!$B$9:$F$500,2,FALSE)),0,(VLOOKUP($B57,GENERAL!$B$9:$F$500,2,FALSE)))</f>
        <v>0</v>
      </c>
      <c r="D57" s="7">
        <f>IF(ISNA(VLOOKUP($B57,GENERAL!$B$9:$F$500,3,FALSE)),0,(VLOOKUP($B57,GENERAL!$B$9:$F$500,3,FALSE)))</f>
        <v>0</v>
      </c>
      <c r="E57" s="7">
        <f>IF(ISNA(VLOOKUP($B57,GENERAL!$B$9:$F$500,4,FALSE)),0,(VLOOKUP($B57,GENERAL!$B$9:$F$500,4,FALSE)))</f>
        <v>0</v>
      </c>
      <c r="F57" s="17">
        <f>IF(ISNA(VLOOKUP($B57,GENERAL!$B$9:$F$500,5,FALSE)),0,(VLOOKUP($B57,GENERAL!$B$9:$F$500,5,FALSE)))</f>
        <v>0</v>
      </c>
    </row>
    <row r="58" spans="1:6" x14ac:dyDescent="0.25">
      <c r="A58" s="4">
        <v>50</v>
      </c>
      <c r="B58" s="2"/>
      <c r="C58" s="7">
        <f>IF(ISNA(VLOOKUP($B58,GENERAL!$B$9:$F$500,2,FALSE)),0,(VLOOKUP($B58,GENERAL!$B$9:$F$500,2,FALSE)))</f>
        <v>0</v>
      </c>
      <c r="D58" s="7">
        <f>IF(ISNA(VLOOKUP($B58,GENERAL!$B$9:$F$500,3,FALSE)),0,(VLOOKUP($B58,GENERAL!$B$9:$F$500,3,FALSE)))</f>
        <v>0</v>
      </c>
      <c r="E58" s="7">
        <f>IF(ISNA(VLOOKUP($B58,GENERAL!$B$9:$F$500,4,FALSE)),0,(VLOOKUP($B58,GENERAL!$B$9:$F$500,4,FALSE)))</f>
        <v>0</v>
      </c>
      <c r="F58" s="17">
        <f>IF(ISNA(VLOOKUP($B58,GENERAL!$B$9:$F$500,5,FALSE)),0,(VLOOKUP($B58,GENERAL!$B$9:$F$500,5,FALSE)))</f>
        <v>0</v>
      </c>
    </row>
    <row r="59" spans="1:6" x14ac:dyDescent="0.25">
      <c r="A59" s="4">
        <v>51</v>
      </c>
      <c r="B59" s="2"/>
      <c r="C59" s="7">
        <f>IF(ISNA(VLOOKUP($B59,GENERAL!$B$9:$F$500,2,FALSE)),0,(VLOOKUP($B59,GENERAL!$B$9:$F$500,2,FALSE)))</f>
        <v>0</v>
      </c>
      <c r="D59" s="7">
        <f>IF(ISNA(VLOOKUP($B59,GENERAL!$B$9:$F$500,3,FALSE)),0,(VLOOKUP($B59,GENERAL!$B$9:$F$500,3,FALSE)))</f>
        <v>0</v>
      </c>
      <c r="E59" s="7">
        <f>IF(ISNA(VLOOKUP($B59,GENERAL!$B$9:$F$500,4,FALSE)),0,(VLOOKUP($B59,GENERAL!$B$9:$F$500,4,FALSE)))</f>
        <v>0</v>
      </c>
      <c r="F59" s="17">
        <f>IF(ISNA(VLOOKUP($B59,GENERAL!$B$9:$F$500,5,FALSE)),0,(VLOOKUP($B59,GENERAL!$B$9:$F$500,5,FALSE)))</f>
        <v>0</v>
      </c>
    </row>
    <row r="60" spans="1:6" x14ac:dyDescent="0.25">
      <c r="A60" s="4">
        <v>52</v>
      </c>
      <c r="B60" s="2"/>
      <c r="C60" s="7">
        <f>IF(ISNA(VLOOKUP($B60,GENERAL!$B$9:$F$500,2,FALSE)),0,(VLOOKUP($B60,GENERAL!$B$9:$F$500,2,FALSE)))</f>
        <v>0</v>
      </c>
      <c r="D60" s="7">
        <f>IF(ISNA(VLOOKUP($B60,GENERAL!$B$9:$F$500,3,FALSE)),0,(VLOOKUP($B60,GENERAL!$B$9:$F$500,3,FALSE)))</f>
        <v>0</v>
      </c>
      <c r="E60" s="7">
        <f>IF(ISNA(VLOOKUP($B60,GENERAL!$B$9:$F$500,4,FALSE)),0,(VLOOKUP($B60,GENERAL!$B$9:$F$500,4,FALSE)))</f>
        <v>0</v>
      </c>
      <c r="F60" s="17">
        <f>IF(ISNA(VLOOKUP($B60,GENERAL!$B$9:$F$500,5,FALSE)),0,(VLOOKUP($B60,GENERAL!$B$9:$F$500,5,FALSE)))</f>
        <v>0</v>
      </c>
    </row>
    <row r="61" spans="1:6" x14ac:dyDescent="0.25">
      <c r="A61" s="4">
        <v>53</v>
      </c>
      <c r="B61" s="2"/>
      <c r="C61" s="7">
        <f>IF(ISNA(VLOOKUP($B61,GENERAL!$B$9:$F$500,2,FALSE)),0,(VLOOKUP($B61,GENERAL!$B$9:$F$500,2,FALSE)))</f>
        <v>0</v>
      </c>
      <c r="D61" s="7">
        <f>IF(ISNA(VLOOKUP($B61,GENERAL!$B$9:$F$500,3,FALSE)),0,(VLOOKUP($B61,GENERAL!$B$9:$F$500,3,FALSE)))</f>
        <v>0</v>
      </c>
      <c r="E61" s="7">
        <f>IF(ISNA(VLOOKUP($B61,GENERAL!$B$9:$F$500,4,FALSE)),0,(VLOOKUP($B61,GENERAL!$B$9:$F$500,4,FALSE)))</f>
        <v>0</v>
      </c>
      <c r="F61" s="17">
        <f>IF(ISNA(VLOOKUP($B61,GENERAL!$B$9:$F$500,5,FALSE)),0,(VLOOKUP($B61,GENERAL!$B$9:$F$500,5,FALSE)))</f>
        <v>0</v>
      </c>
    </row>
    <row r="62" spans="1:6" x14ac:dyDescent="0.25">
      <c r="A62" s="4">
        <v>54</v>
      </c>
      <c r="B62" s="2"/>
      <c r="C62" s="7">
        <f>IF(ISNA(VLOOKUP($B62,GENERAL!$B$9:$F$500,2,FALSE)),0,(VLOOKUP($B62,GENERAL!$B$9:$F$500,2,FALSE)))</f>
        <v>0</v>
      </c>
      <c r="D62" s="7">
        <f>IF(ISNA(VLOOKUP($B62,GENERAL!$B$9:$F$500,3,FALSE)),0,(VLOOKUP($B62,GENERAL!$B$9:$F$500,3,FALSE)))</f>
        <v>0</v>
      </c>
      <c r="E62" s="7">
        <f>IF(ISNA(VLOOKUP($B62,GENERAL!$B$9:$F$500,4,FALSE)),0,(VLOOKUP($B62,GENERAL!$B$9:$F$500,4,FALSE)))</f>
        <v>0</v>
      </c>
      <c r="F62" s="17">
        <f>IF(ISNA(VLOOKUP($B62,GENERAL!$B$9:$F$500,5,FALSE)),0,(VLOOKUP($B62,GENERAL!$B$9:$F$500,5,FALSE)))</f>
        <v>0</v>
      </c>
    </row>
    <row r="63" spans="1:6" x14ac:dyDescent="0.25">
      <c r="A63" s="4">
        <v>55</v>
      </c>
      <c r="B63" s="2"/>
      <c r="C63" s="7">
        <f>IF(ISNA(VLOOKUP($B63,GENERAL!$B$9:$F$500,2,FALSE)),0,(VLOOKUP($B63,GENERAL!$B$9:$F$500,2,FALSE)))</f>
        <v>0</v>
      </c>
      <c r="D63" s="7">
        <f>IF(ISNA(VLOOKUP($B63,GENERAL!$B$9:$F$500,3,FALSE)),0,(VLOOKUP($B63,GENERAL!$B$9:$F$500,3,FALSE)))</f>
        <v>0</v>
      </c>
      <c r="E63" s="7">
        <f>IF(ISNA(VLOOKUP($B63,GENERAL!$B$9:$F$500,4,FALSE)),0,(VLOOKUP($B63,GENERAL!$B$9:$F$500,4,FALSE)))</f>
        <v>0</v>
      </c>
      <c r="F63" s="17">
        <f>IF(ISNA(VLOOKUP($B63,GENERAL!$B$9:$F$500,5,FALSE)),0,(VLOOKUP($B63,GENERAL!$B$9:$F$500,5,FALSE)))</f>
        <v>0</v>
      </c>
    </row>
    <row r="64" spans="1:6" x14ac:dyDescent="0.25">
      <c r="A64" s="4">
        <v>56</v>
      </c>
      <c r="B64" s="2"/>
      <c r="C64" s="7">
        <f>IF(ISNA(VLOOKUP($B64,GENERAL!$B$9:$F$500,2,FALSE)),0,(VLOOKUP($B64,GENERAL!$B$9:$F$500,2,FALSE)))</f>
        <v>0</v>
      </c>
      <c r="D64" s="7">
        <f>IF(ISNA(VLOOKUP($B64,GENERAL!$B$9:$F$500,3,FALSE)),0,(VLOOKUP($B64,GENERAL!$B$9:$F$500,3,FALSE)))</f>
        <v>0</v>
      </c>
      <c r="E64" s="7">
        <f>IF(ISNA(VLOOKUP($B64,GENERAL!$B$9:$F$500,4,FALSE)),0,(VLOOKUP($B64,GENERAL!$B$9:$F$500,4,FALSE)))</f>
        <v>0</v>
      </c>
      <c r="F64" s="17">
        <f>IF(ISNA(VLOOKUP($B64,GENERAL!$B$9:$F$500,5,FALSE)),0,(VLOOKUP($B64,GENERAL!$B$9:$F$500,5,FALSE)))</f>
        <v>0</v>
      </c>
    </row>
    <row r="65" spans="1:6" x14ac:dyDescent="0.25">
      <c r="A65" s="4">
        <v>57</v>
      </c>
      <c r="B65" s="2"/>
      <c r="C65" s="7">
        <f>IF(ISNA(VLOOKUP($B65,GENERAL!$B$9:$F$500,2,FALSE)),0,(VLOOKUP($B65,GENERAL!$B$9:$F$500,2,FALSE)))</f>
        <v>0</v>
      </c>
      <c r="D65" s="7">
        <f>IF(ISNA(VLOOKUP($B65,GENERAL!$B$9:$F$500,3,FALSE)),0,(VLOOKUP($B65,GENERAL!$B$9:$F$500,3,FALSE)))</f>
        <v>0</v>
      </c>
      <c r="E65" s="7">
        <f>IF(ISNA(VLOOKUP($B65,GENERAL!$B$9:$F$500,4,FALSE)),0,(VLOOKUP($B65,GENERAL!$B$9:$F$500,4,FALSE)))</f>
        <v>0</v>
      </c>
      <c r="F65" s="17">
        <f>IF(ISNA(VLOOKUP($B65,GENERAL!$B$9:$F$500,5,FALSE)),0,(VLOOKUP($B65,GENERAL!$B$9:$F$500,5,FALSE)))</f>
        <v>0</v>
      </c>
    </row>
    <row r="66" spans="1:6" x14ac:dyDescent="0.25">
      <c r="A66" s="4">
        <v>58</v>
      </c>
      <c r="B66" s="2"/>
      <c r="C66" s="7">
        <f>IF(ISNA(VLOOKUP($B66,GENERAL!$B$9:$F$500,2,FALSE)),0,(VLOOKUP($B66,GENERAL!$B$9:$F$500,2,FALSE)))</f>
        <v>0</v>
      </c>
      <c r="D66" s="7">
        <f>IF(ISNA(VLOOKUP($B66,GENERAL!$B$9:$F$500,3,FALSE)),0,(VLOOKUP($B66,GENERAL!$B$9:$F$500,3,FALSE)))</f>
        <v>0</v>
      </c>
      <c r="E66" s="7">
        <f>IF(ISNA(VLOOKUP($B66,GENERAL!$B$9:$F$500,4,FALSE)),0,(VLOOKUP($B66,GENERAL!$B$9:$F$500,4,FALSE)))</f>
        <v>0</v>
      </c>
      <c r="F66" s="17">
        <f>IF(ISNA(VLOOKUP($B66,GENERAL!$B$9:$F$500,5,FALSE)),0,(VLOOKUP($B66,GENERAL!$B$9:$F$500,5,FALSE)))</f>
        <v>0</v>
      </c>
    </row>
    <row r="67" spans="1:6" x14ac:dyDescent="0.25">
      <c r="A67" s="4">
        <v>59</v>
      </c>
      <c r="B67" s="2"/>
      <c r="C67" s="7">
        <f>IF(ISNA(VLOOKUP($B67,GENERAL!$B$9:$F$500,2,FALSE)),0,(VLOOKUP($B67,GENERAL!$B$9:$F$500,2,FALSE)))</f>
        <v>0</v>
      </c>
      <c r="D67" s="7">
        <f>IF(ISNA(VLOOKUP($B67,GENERAL!$B$9:$F$500,3,FALSE)),0,(VLOOKUP($B67,GENERAL!$B$9:$F$500,3,FALSE)))</f>
        <v>0</v>
      </c>
      <c r="E67" s="7">
        <f>IF(ISNA(VLOOKUP($B67,GENERAL!$B$9:$F$500,4,FALSE)),0,(VLOOKUP($B67,GENERAL!$B$9:$F$500,4,FALSE)))</f>
        <v>0</v>
      </c>
      <c r="F67" s="17">
        <f>IF(ISNA(VLOOKUP($B67,GENERAL!$B$9:$F$500,5,FALSE)),0,(VLOOKUP($B67,GENERAL!$B$9:$F$500,5,FALSE)))</f>
        <v>0</v>
      </c>
    </row>
    <row r="68" spans="1:6" x14ac:dyDescent="0.25">
      <c r="A68" s="4">
        <v>60</v>
      </c>
      <c r="B68" s="2"/>
      <c r="C68" s="7">
        <f>IF(ISNA(VLOOKUP($B68,GENERAL!$B$9:$F$500,2,FALSE)),0,(VLOOKUP($B68,GENERAL!$B$9:$F$500,2,FALSE)))</f>
        <v>0</v>
      </c>
      <c r="D68" s="7">
        <f>IF(ISNA(VLOOKUP($B68,GENERAL!$B$9:$F$500,3,FALSE)),0,(VLOOKUP($B68,GENERAL!$B$9:$F$500,3,FALSE)))</f>
        <v>0</v>
      </c>
      <c r="E68" s="7">
        <f>IF(ISNA(VLOOKUP($B68,GENERAL!$B$9:$F$500,4,FALSE)),0,(VLOOKUP($B68,GENERAL!$B$9:$F$500,4,FALSE)))</f>
        <v>0</v>
      </c>
      <c r="F68" s="17">
        <f>IF(ISNA(VLOOKUP($B68,GENERAL!$B$9:$F$500,5,FALSE)),0,(VLOOKUP($B68,GENERAL!$B$9:$F$500,5,FALSE)))</f>
        <v>0</v>
      </c>
    </row>
    <row r="69" spans="1:6" x14ac:dyDescent="0.25">
      <c r="A69" s="4">
        <v>61</v>
      </c>
      <c r="B69" s="2"/>
      <c r="C69" s="7">
        <f>IF(ISNA(VLOOKUP($B69,GENERAL!$B$9:$F$500,2,FALSE)),0,(VLOOKUP($B69,GENERAL!$B$9:$F$500,2,FALSE)))</f>
        <v>0</v>
      </c>
      <c r="D69" s="7">
        <f>IF(ISNA(VLOOKUP($B69,GENERAL!$B$9:$F$500,3,FALSE)),0,(VLOOKUP($B69,GENERAL!$B$9:$F$500,3,FALSE)))</f>
        <v>0</v>
      </c>
      <c r="E69" s="7">
        <f>IF(ISNA(VLOOKUP($B69,GENERAL!$B$9:$F$500,4,FALSE)),0,(VLOOKUP($B69,GENERAL!$B$9:$F$500,4,FALSE)))</f>
        <v>0</v>
      </c>
      <c r="F69" s="17">
        <f>IF(ISNA(VLOOKUP($B69,GENERAL!$B$9:$F$500,5,FALSE)),0,(VLOOKUP($B69,GENERAL!$B$9:$F$500,5,FALSE)))</f>
        <v>0</v>
      </c>
    </row>
    <row r="70" spans="1:6" x14ac:dyDescent="0.25">
      <c r="A70" s="4">
        <v>62</v>
      </c>
      <c r="B70" s="2"/>
      <c r="C70" s="7">
        <f>IF(ISNA(VLOOKUP($B70,GENERAL!$B$9:$F$500,2,FALSE)),0,(VLOOKUP($B70,GENERAL!$B$9:$F$500,2,FALSE)))</f>
        <v>0</v>
      </c>
      <c r="D70" s="7">
        <f>IF(ISNA(VLOOKUP($B70,GENERAL!$B$9:$F$500,3,FALSE)),0,(VLOOKUP($B70,GENERAL!$B$9:$F$500,3,FALSE)))</f>
        <v>0</v>
      </c>
      <c r="E70" s="7">
        <f>IF(ISNA(VLOOKUP($B70,GENERAL!$B$9:$F$500,4,FALSE)),0,(VLOOKUP($B70,GENERAL!$B$9:$F$500,4,FALSE)))</f>
        <v>0</v>
      </c>
      <c r="F70" s="17">
        <f>IF(ISNA(VLOOKUP($B70,GENERAL!$B$9:$F$500,5,FALSE)),0,(VLOOKUP($B70,GENERAL!$B$9:$F$500,5,FALSE)))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9" priority="6" operator="equal">
      <formula>0</formula>
    </cfRule>
  </conditionalFormatting>
  <conditionalFormatting sqref="C9:E70">
    <cfRule type="cellIs" dxfId="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9"/>
      <c r="B4" s="9"/>
      <c r="C4" s="9"/>
      <c r="D4" s="9"/>
      <c r="E4" s="9"/>
      <c r="F4" s="9"/>
    </row>
    <row r="5" spans="1:6" ht="18" x14ac:dyDescent="0.25">
      <c r="A5" s="9"/>
      <c r="B5" s="9"/>
      <c r="C5" s="26" t="s">
        <v>468</v>
      </c>
      <c r="D5" s="26"/>
      <c r="E5" s="26"/>
      <c r="F5" s="9"/>
    </row>
    <row r="8" spans="1:6" x14ac:dyDescent="0.25">
      <c r="A8" s="11" t="s">
        <v>6</v>
      </c>
      <c r="B8" s="11" t="s">
        <v>0</v>
      </c>
      <c r="C8" s="11" t="s">
        <v>1</v>
      </c>
      <c r="D8" s="11" t="s">
        <v>2</v>
      </c>
      <c r="E8" s="11" t="s">
        <v>3</v>
      </c>
      <c r="F8" s="11" t="s">
        <v>4</v>
      </c>
    </row>
    <row r="9" spans="1:6" x14ac:dyDescent="0.25">
      <c r="A9" s="10">
        <v>1</v>
      </c>
      <c r="B9" s="10">
        <v>357</v>
      </c>
      <c r="C9" s="7" t="str">
        <f>IF(ISNA(VLOOKUP($B9,GENERAL!$B$9:$F$500,2,FALSE)),0,(VLOOKUP($B9,GENERAL!$B$9:$F$500,2,FALSE)))</f>
        <v>ERNESTO RODRIGUEZ VIZCARRA</v>
      </c>
      <c r="D9" s="7" t="str">
        <f>IF(ISNA(VLOOKUP($B9,GENERAL!$B$9:$F$500,3,FALSE)),0,(VLOOKUP($B9,GENERAL!$B$9:$F$500,3,FALSE)))</f>
        <v>EV</v>
      </c>
      <c r="E9" s="7" t="str">
        <f>IF(ISNA(VLOOKUP($B9,GENERAL!$B$9:$F$500,4,FALSE)),0,(VLOOKUP($B9,GENERAL!$B$9:$F$500,4,FALSE)))</f>
        <v>Varonil</v>
      </c>
      <c r="F9" s="17">
        <f>IF(ISNA(VLOOKUP($B9,GENERAL!$B$9:$F$500,5,FALSE)),0,(VLOOKUP($B9,GENERAL!$B$9:$F$500,5,FALSE)))</f>
        <v>1.6040381944444442E-2</v>
      </c>
    </row>
    <row r="10" spans="1:6" x14ac:dyDescent="0.25">
      <c r="A10" s="10">
        <v>2</v>
      </c>
      <c r="B10" s="10">
        <v>269</v>
      </c>
      <c r="C10" s="7" t="str">
        <f>IF(ISNA(VLOOKUP($B10,GENERAL!$B$9:$F$500,2,FALSE)),0,(VLOOKUP($B10,GENERAL!$B$9:$F$500,2,FALSE)))</f>
        <v>ROBERTO DIAZ HERRERA</v>
      </c>
      <c r="D10" s="7" t="str">
        <f>IF(ISNA(VLOOKUP($B10,GENERAL!$B$9:$F$500,3,FALSE)),0,(VLOOKUP($B10,GENERAL!$B$9:$F$500,3,FALSE)))</f>
        <v>EV</v>
      </c>
      <c r="E10" s="7" t="str">
        <f>IF(ISNA(VLOOKUP($B10,GENERAL!$B$9:$F$500,4,FALSE)),0,(VLOOKUP($B10,GENERAL!$B$9:$F$500,4,FALSE)))</f>
        <v>Varonil</v>
      </c>
      <c r="F10" s="17">
        <f>IF(ISNA(VLOOKUP($B10,GENERAL!$B$9:$F$500,5,FALSE)),0,(VLOOKUP($B10,GENERAL!$B$9:$F$500,5,FALSE)))</f>
        <v>1.9304317129629631E-2</v>
      </c>
    </row>
    <row r="11" spans="1:6" x14ac:dyDescent="0.25">
      <c r="A11" s="10">
        <v>3</v>
      </c>
      <c r="B11" s="10">
        <v>111</v>
      </c>
      <c r="C11" s="7" t="str">
        <f>IF(ISNA(VLOOKUP($B11,GENERAL!$B$9:$F$500,2,FALSE)),0,(VLOOKUP($B11,GENERAL!$B$9:$F$500,2,FALSE)))</f>
        <v>RITO GENARO MARTÍNEZ</v>
      </c>
      <c r="D11" s="7" t="str">
        <f>IF(ISNA(VLOOKUP($B11,GENERAL!$B$9:$F$500,3,FALSE)),0,(VLOOKUP($B11,GENERAL!$B$9:$F$500,3,FALSE)))</f>
        <v>EV</v>
      </c>
      <c r="E11" s="7" t="str">
        <f>IF(ISNA(VLOOKUP($B11,GENERAL!$B$9:$F$500,4,FALSE)),0,(VLOOKUP($B11,GENERAL!$B$9:$F$500,4,FALSE)))</f>
        <v>Varonil</v>
      </c>
      <c r="F11" s="17">
        <f>IF(ISNA(VLOOKUP($B11,GENERAL!$B$9:$F$500,5,FALSE)),0,(VLOOKUP($B11,GENERAL!$B$9:$F$500,5,FALSE)))</f>
        <v>2.0825752314814813E-2</v>
      </c>
    </row>
    <row r="12" spans="1:6" x14ac:dyDescent="0.25">
      <c r="A12" s="10">
        <v>4</v>
      </c>
      <c r="B12" s="10">
        <v>264</v>
      </c>
      <c r="C12" s="7" t="str">
        <f>IF(ISNA(VLOOKUP($B12,GENERAL!$B$9:$F$500,2,FALSE)),0,(VLOOKUP($B12,GENERAL!$B$9:$F$500,2,FALSE)))</f>
        <v>CLODOMIRO ESPINOZA GARCIA</v>
      </c>
      <c r="D12" s="7" t="str">
        <f>IF(ISNA(VLOOKUP($B12,GENERAL!$B$9:$F$500,3,FALSE)),0,(VLOOKUP($B12,GENERAL!$B$9:$F$500,3,FALSE)))</f>
        <v>EV</v>
      </c>
      <c r="E12" s="7" t="str">
        <f>IF(ISNA(VLOOKUP($B12,GENERAL!$B$9:$F$500,4,FALSE)),0,(VLOOKUP($B12,GENERAL!$B$9:$F$500,4,FALSE)))</f>
        <v>Varonil</v>
      </c>
      <c r="F12" s="17">
        <f>IF(ISNA(VLOOKUP($B12,GENERAL!$B$9:$F$500,5,FALSE)),0,(VLOOKUP($B12,GENERAL!$B$9:$F$500,5,FALSE)))</f>
        <v>2.2235196759259262E-2</v>
      </c>
    </row>
    <row r="13" spans="1:6" x14ac:dyDescent="0.25">
      <c r="A13" s="10">
        <v>5</v>
      </c>
      <c r="B13" s="10">
        <v>44</v>
      </c>
      <c r="C13" s="7" t="str">
        <f>IF(ISNA(VLOOKUP($B13,GENERAL!$B$9:$F$500,2,FALSE)),0,(VLOOKUP($B13,GENERAL!$B$9:$F$500,2,FALSE)))</f>
        <v>HECTOR MANUEL CASTRO ESPINOZA</v>
      </c>
      <c r="D13" s="7" t="str">
        <f>IF(ISNA(VLOOKUP($B13,GENERAL!$B$9:$F$500,3,FALSE)),0,(VLOOKUP($B13,GENERAL!$B$9:$F$500,3,FALSE)))</f>
        <v>EV</v>
      </c>
      <c r="E13" s="7" t="str">
        <f>IF(ISNA(VLOOKUP($B13,GENERAL!$B$9:$F$500,4,FALSE)),0,(VLOOKUP($B13,GENERAL!$B$9:$F$500,4,FALSE)))</f>
        <v>Varonil</v>
      </c>
      <c r="F13" s="17">
        <f>IF(ISNA(VLOOKUP($B13,GENERAL!$B$9:$F$500,5,FALSE)),0,(VLOOKUP($B13,GENERAL!$B$9:$F$500,5,FALSE)))</f>
        <v>2.3175729166666669E-2</v>
      </c>
    </row>
    <row r="14" spans="1:6" x14ac:dyDescent="0.25">
      <c r="A14" s="10">
        <v>6</v>
      </c>
      <c r="B14" s="10">
        <v>479</v>
      </c>
      <c r="C14" s="7" t="str">
        <f>IF(ISNA(VLOOKUP($B14,GENERAL!$B$9:$F$500,2,FALSE)),0,(VLOOKUP($B14,GENERAL!$B$9:$F$500,2,FALSE)))</f>
        <v>ELPIDIO NIEBLAS ROMAN</v>
      </c>
      <c r="D14" s="7" t="str">
        <f>IF(ISNA(VLOOKUP($B14,GENERAL!$B$9:$F$500,3,FALSE)),0,(VLOOKUP($B14,GENERAL!$B$9:$F$500,3,FALSE)))</f>
        <v>EV</v>
      </c>
      <c r="E14" s="7" t="str">
        <f>IF(ISNA(VLOOKUP($B14,GENERAL!$B$9:$F$500,4,FALSE)),0,(VLOOKUP($B14,GENERAL!$B$9:$F$500,4,FALSE)))</f>
        <v>Varonil</v>
      </c>
      <c r="F14" s="17">
        <f>IF(ISNA(VLOOKUP($B14,GENERAL!$B$9:$F$500,5,FALSE)),0,(VLOOKUP($B14,GENERAL!$B$9:$F$500,5,FALSE)))</f>
        <v>2.3630243055555555E-2</v>
      </c>
    </row>
    <row r="15" spans="1:6" x14ac:dyDescent="0.25">
      <c r="A15" s="10">
        <v>7</v>
      </c>
      <c r="B15" s="10">
        <v>264</v>
      </c>
      <c r="C15" s="7" t="str">
        <f>IF(ISNA(VLOOKUP($B15,GENERAL!$B$9:$F$500,2,FALSE)),0,(VLOOKUP($B15,GENERAL!$B$9:$F$500,2,FALSE)))</f>
        <v>CLODOMIRO ESPINOZA GARCIA</v>
      </c>
      <c r="D15" s="7" t="str">
        <f>IF(ISNA(VLOOKUP($B15,GENERAL!$B$9:$F$500,3,FALSE)),0,(VLOOKUP($B15,GENERAL!$B$9:$F$500,3,FALSE)))</f>
        <v>EV</v>
      </c>
      <c r="E15" s="7" t="str">
        <f>IF(ISNA(VLOOKUP($B15,GENERAL!$B$9:$F$500,4,FALSE)),0,(VLOOKUP($B15,GENERAL!$B$9:$F$500,4,FALSE)))</f>
        <v>Varonil</v>
      </c>
      <c r="F15" s="17">
        <f>IF(ISNA(VLOOKUP($B15,GENERAL!$B$9:$F$500,5,FALSE)),0,(VLOOKUP($B15,GENERAL!$B$9:$F$500,5,FALSE)))</f>
        <v>2.2235196759259262E-2</v>
      </c>
    </row>
    <row r="16" spans="1:6" x14ac:dyDescent="0.25">
      <c r="A16" s="10">
        <v>8</v>
      </c>
      <c r="B16" s="10">
        <v>200</v>
      </c>
      <c r="C16" s="7" t="str">
        <f>IF(ISNA(VLOOKUP($B16,GENERAL!$B$9:$F$500,2,FALSE)),0,(VLOOKUP($B16,GENERAL!$B$9:$F$500,2,FALSE)))</f>
        <v>HINOJOSA JESUS GAMBOA</v>
      </c>
      <c r="D16" s="7" t="str">
        <f>IF(ISNA(VLOOKUP($B16,GENERAL!$B$9:$F$500,3,FALSE)),0,(VLOOKUP($B16,GENERAL!$B$9:$F$500,3,FALSE)))</f>
        <v>EV</v>
      </c>
      <c r="E16" s="7" t="str">
        <f>IF(ISNA(VLOOKUP($B16,GENERAL!$B$9:$F$500,4,FALSE)),0,(VLOOKUP($B16,GENERAL!$B$9:$F$500,4,FALSE)))</f>
        <v>Varonil</v>
      </c>
      <c r="F16" s="17">
        <f>IF(ISNA(VLOOKUP($B16,GENERAL!$B$9:$F$500,5,FALSE)),0,(VLOOKUP($B16,GENERAL!$B$9:$F$500,5,FALSE)))</f>
        <v>2.8843055555555556E-2</v>
      </c>
    </row>
    <row r="17" spans="1:6" x14ac:dyDescent="0.25">
      <c r="A17" s="10">
        <v>9</v>
      </c>
      <c r="B17" s="10">
        <v>19</v>
      </c>
      <c r="C17" s="7" t="str">
        <f>IF(ISNA(VLOOKUP($B17,GENERAL!$B$9:$F$500,2,FALSE)),0,(VLOOKUP($B17,GENERAL!$B$9:$F$500,2,FALSE)))</f>
        <v>ROBERTO RODRIGUEZ BELTRÁN</v>
      </c>
      <c r="D17" s="7" t="str">
        <f>IF(ISNA(VLOOKUP($B17,GENERAL!$B$9:$F$500,3,FALSE)),0,(VLOOKUP($B17,GENERAL!$B$9:$F$500,3,FALSE)))</f>
        <v>EV</v>
      </c>
      <c r="E17" s="7" t="str">
        <f>IF(ISNA(VLOOKUP($B17,GENERAL!$B$9:$F$500,4,FALSE)),0,(VLOOKUP($B17,GENERAL!$B$9:$F$500,4,FALSE)))</f>
        <v>Varonil</v>
      </c>
      <c r="F17" s="17">
        <f>IF(ISNA(VLOOKUP($B17,GENERAL!$B$9:$F$500,5,FALSE)),0,(VLOOKUP($B17,GENERAL!$B$9:$F$500,5,FALSE)))</f>
        <v>3.0181608796296291E-2</v>
      </c>
    </row>
    <row r="18" spans="1:6" x14ac:dyDescent="0.25">
      <c r="A18" s="10">
        <v>10</v>
      </c>
      <c r="B18" s="10">
        <v>1</v>
      </c>
      <c r="C18" s="7" t="str">
        <f>IF(ISNA(VLOOKUP($B18,GENERAL!$B$9:$F$500,2,FALSE)),0,(VLOOKUP($B18,GENERAL!$B$9:$F$500,2,FALSE)))</f>
        <v>JUAN FRANCISCO TAPIA ALVARADO</v>
      </c>
      <c r="D18" s="7" t="str">
        <f>IF(ISNA(VLOOKUP($B18,GENERAL!$B$9:$F$500,3,FALSE)),0,(VLOOKUP($B18,GENERAL!$B$9:$F$500,3,FALSE)))</f>
        <v>EV</v>
      </c>
      <c r="E18" s="7" t="str">
        <f>IF(ISNA(VLOOKUP($B18,GENERAL!$B$9:$F$500,4,FALSE)),0,(VLOOKUP($B18,GENERAL!$B$9:$F$500,4,FALSE)))</f>
        <v>Varonil</v>
      </c>
      <c r="F18" s="17">
        <f>IF(ISNA(VLOOKUP($B18,GENERAL!$B$9:$F$500,5,FALSE)),0,(VLOOKUP($B18,GENERAL!$B$9:$F$500,5,FALSE)))</f>
        <v>3.0978194444444444E-2</v>
      </c>
    </row>
    <row r="19" spans="1:6" x14ac:dyDescent="0.25">
      <c r="A19" s="10">
        <v>11</v>
      </c>
      <c r="B19" s="10">
        <v>251</v>
      </c>
      <c r="C19" s="7" t="str">
        <f>IF(ISNA(VLOOKUP($B19,GENERAL!$B$9:$F$500,2,FALSE)),0,(VLOOKUP($B19,GENERAL!$B$9:$F$500,2,FALSE)))</f>
        <v>EMILIO COTA GARCIA</v>
      </c>
      <c r="D19" s="7" t="str">
        <f>IF(ISNA(VLOOKUP($B19,GENERAL!$B$9:$F$500,3,FALSE)),0,(VLOOKUP($B19,GENERAL!$B$9:$F$500,3,FALSE)))</f>
        <v>EV</v>
      </c>
      <c r="E19" s="7" t="str">
        <f>IF(ISNA(VLOOKUP($B19,GENERAL!$B$9:$F$500,4,FALSE)),0,(VLOOKUP($B19,GENERAL!$B$9:$F$500,4,FALSE)))</f>
        <v>Varonil</v>
      </c>
      <c r="F19" s="17">
        <f>IF(ISNA(VLOOKUP($B19,GENERAL!$B$9:$F$500,5,FALSE)),0,(VLOOKUP($B19,GENERAL!$B$9:$F$500,5,FALSE)))</f>
        <v>3.2112407407407409E-2</v>
      </c>
    </row>
    <row r="20" spans="1:6" x14ac:dyDescent="0.25">
      <c r="A20" s="10">
        <v>12</v>
      </c>
      <c r="B20" s="10">
        <v>292</v>
      </c>
      <c r="C20" s="7" t="str">
        <f>IF(ISNA(VLOOKUP($B20,GENERAL!$B$9:$F$500,2,FALSE)),0,(VLOOKUP($B20,GENERAL!$B$9:$F$500,2,FALSE)))</f>
        <v>FERNANDO FRANCO RODRIGUEZ</v>
      </c>
      <c r="D20" s="7" t="str">
        <f>IF(ISNA(VLOOKUP($B20,GENERAL!$B$9:$F$500,3,FALSE)),0,(VLOOKUP($B20,GENERAL!$B$9:$F$500,3,FALSE)))</f>
        <v>EV</v>
      </c>
      <c r="E20" s="7" t="str">
        <f>IF(ISNA(VLOOKUP($B20,GENERAL!$B$9:$F$500,4,FALSE)),0,(VLOOKUP($B20,GENERAL!$B$9:$F$500,4,FALSE)))</f>
        <v>Varonil</v>
      </c>
      <c r="F20" s="17">
        <f>IF(ISNA(VLOOKUP($B20,GENERAL!$B$9:$F$500,5,FALSE)),0,(VLOOKUP($B20,GENERAL!$B$9:$F$500,5,FALSE)))</f>
        <v>3.2332511574074074E-2</v>
      </c>
    </row>
    <row r="21" spans="1:6" x14ac:dyDescent="0.25">
      <c r="A21" s="10">
        <v>13</v>
      </c>
      <c r="B21" s="10"/>
      <c r="C21" s="7">
        <f>IF(ISNA(VLOOKUP($B21,GENERAL!$B$9:$F$500,2,FALSE)),0,(VLOOKUP($B21,GENERAL!$B$9:$F$500,2,FALSE)))</f>
        <v>0</v>
      </c>
      <c r="D21" s="7">
        <f>IF(ISNA(VLOOKUP($B21,GENERAL!$B$9:$F$500,3,FALSE)),0,(VLOOKUP($B21,GENERAL!$B$9:$F$500,3,FALSE)))</f>
        <v>0</v>
      </c>
      <c r="E21" s="7">
        <f>IF(ISNA(VLOOKUP($B21,GENERAL!$B$9:$F$500,4,FALSE)),0,(VLOOKUP($B21,GENERAL!$B$9:$F$500,4,FALSE)))</f>
        <v>0</v>
      </c>
      <c r="F21" s="17">
        <f>IF(ISNA(VLOOKUP($B21,GENERAL!$B$9:$F$500,5,FALSE)),0,(VLOOKUP($B21,GENERAL!$B$9:$F$500,5,FALSE)))</f>
        <v>0</v>
      </c>
    </row>
    <row r="22" spans="1:6" x14ac:dyDescent="0.25">
      <c r="A22" s="10">
        <v>14</v>
      </c>
      <c r="B22" s="10"/>
      <c r="C22" s="7">
        <f>IF(ISNA(VLOOKUP($B22,GENERAL!$B$9:$F$500,2,FALSE)),0,(VLOOKUP($B22,GENERAL!$B$9:$F$500,2,FALSE)))</f>
        <v>0</v>
      </c>
      <c r="D22" s="7">
        <f>IF(ISNA(VLOOKUP($B22,GENERAL!$B$9:$F$500,3,FALSE)),0,(VLOOKUP($B22,GENERAL!$B$9:$F$500,3,FALSE)))</f>
        <v>0</v>
      </c>
      <c r="E22" s="7">
        <f>IF(ISNA(VLOOKUP($B22,GENERAL!$B$9:$F$500,4,FALSE)),0,(VLOOKUP($B22,GENERAL!$B$9:$F$500,4,FALSE)))</f>
        <v>0</v>
      </c>
      <c r="F22" s="17">
        <f>IF(ISNA(VLOOKUP($B22,GENERAL!$B$9:$F$500,5,FALSE)),0,(VLOOKUP($B22,GENERAL!$B$9:$F$500,5,FALSE)))</f>
        <v>0</v>
      </c>
    </row>
    <row r="23" spans="1:6" x14ac:dyDescent="0.25">
      <c r="A23" s="10">
        <v>15</v>
      </c>
      <c r="B23" s="10"/>
      <c r="C23" s="7">
        <f>IF(ISNA(VLOOKUP($B23,GENERAL!$B$9:$F$500,2,FALSE)),0,(VLOOKUP($B23,GENERAL!$B$9:$F$500,2,FALSE)))</f>
        <v>0</v>
      </c>
      <c r="D23" s="7">
        <f>IF(ISNA(VLOOKUP($B23,GENERAL!$B$9:$F$500,3,FALSE)),0,(VLOOKUP($B23,GENERAL!$B$9:$F$500,3,FALSE)))</f>
        <v>0</v>
      </c>
      <c r="E23" s="7">
        <f>IF(ISNA(VLOOKUP($B23,GENERAL!$B$9:$F$500,4,FALSE)),0,(VLOOKUP($B23,GENERAL!$B$9:$F$500,4,FALSE)))</f>
        <v>0</v>
      </c>
      <c r="F23" s="17">
        <f>IF(ISNA(VLOOKUP($B23,GENERAL!$B$9:$F$500,5,FALSE)),0,(VLOOKUP($B23,GENERAL!$B$9:$F$500,5,FALSE)))</f>
        <v>0</v>
      </c>
    </row>
    <row r="24" spans="1:6" x14ac:dyDescent="0.25">
      <c r="A24" s="10">
        <v>16</v>
      </c>
      <c r="B24" s="10"/>
      <c r="C24" s="7">
        <f>IF(ISNA(VLOOKUP($B24,GENERAL!$B$9:$F$500,2,FALSE)),0,(VLOOKUP($B24,GENERAL!$B$9:$F$500,2,FALSE)))</f>
        <v>0</v>
      </c>
      <c r="D24" s="7">
        <f>IF(ISNA(VLOOKUP($B24,GENERAL!$B$9:$F$500,3,FALSE)),0,(VLOOKUP($B24,GENERAL!$B$9:$F$500,3,FALSE)))</f>
        <v>0</v>
      </c>
      <c r="E24" s="7">
        <f>IF(ISNA(VLOOKUP($B24,GENERAL!$B$9:$F$500,4,FALSE)),0,(VLOOKUP($B24,GENERAL!$B$9:$F$500,4,FALSE)))</f>
        <v>0</v>
      </c>
      <c r="F24" s="17">
        <f>IF(ISNA(VLOOKUP($B24,GENERAL!$B$9:$F$500,5,FALSE)),0,(VLOOKUP($B24,GENERAL!$B$9:$F$500,5,FALSE)))</f>
        <v>0</v>
      </c>
    </row>
    <row r="25" spans="1:6" x14ac:dyDescent="0.25">
      <c r="A25" s="10">
        <v>17</v>
      </c>
      <c r="B25" s="10"/>
      <c r="C25" s="7">
        <f>IF(ISNA(VLOOKUP($B25,GENERAL!$B$9:$F$500,2,FALSE)),0,(VLOOKUP($B25,GENERAL!$B$9:$F$500,2,FALSE)))</f>
        <v>0</v>
      </c>
      <c r="D25" s="7">
        <f>IF(ISNA(VLOOKUP($B25,GENERAL!$B$9:$F$500,3,FALSE)),0,(VLOOKUP($B25,GENERAL!$B$9:$F$500,3,FALSE)))</f>
        <v>0</v>
      </c>
      <c r="E25" s="7">
        <f>IF(ISNA(VLOOKUP($B25,GENERAL!$B$9:$F$500,4,FALSE)),0,(VLOOKUP($B25,GENERAL!$B$9:$F$500,4,FALSE)))</f>
        <v>0</v>
      </c>
      <c r="F25" s="17">
        <f>IF(ISNA(VLOOKUP($B25,GENERAL!$B$9:$F$500,5,FALSE)),0,(VLOOKUP($B25,GENERAL!$B$9:$F$500,5,FALSE)))</f>
        <v>0</v>
      </c>
    </row>
    <row r="26" spans="1:6" x14ac:dyDescent="0.25">
      <c r="A26" s="10">
        <v>18</v>
      </c>
      <c r="B26" s="10"/>
      <c r="C26" s="7">
        <f>IF(ISNA(VLOOKUP($B26,GENERAL!$B$9:$F$500,2,FALSE)),0,(VLOOKUP($B26,GENERAL!$B$9:$F$500,2,FALSE)))</f>
        <v>0</v>
      </c>
      <c r="D26" s="7">
        <f>IF(ISNA(VLOOKUP($B26,GENERAL!$B$9:$F$500,3,FALSE)),0,(VLOOKUP($B26,GENERAL!$B$9:$F$500,3,FALSE)))</f>
        <v>0</v>
      </c>
      <c r="E26" s="7">
        <f>IF(ISNA(VLOOKUP($B26,GENERAL!$B$9:$F$500,4,FALSE)),0,(VLOOKUP($B26,GENERAL!$B$9:$F$500,4,FALSE)))</f>
        <v>0</v>
      </c>
      <c r="F26" s="17">
        <f>IF(ISNA(VLOOKUP($B26,GENERAL!$B$9:$F$500,5,FALSE)),0,(VLOOKUP($B26,GENERAL!$B$9:$F$500,5,FALSE)))</f>
        <v>0</v>
      </c>
    </row>
    <row r="27" spans="1:6" x14ac:dyDescent="0.25">
      <c r="A27" s="10">
        <v>19</v>
      </c>
      <c r="B27" s="10"/>
      <c r="C27" s="7">
        <f>IF(ISNA(VLOOKUP($B27,GENERAL!$B$9:$F$500,2,FALSE)),0,(VLOOKUP($B27,GENERAL!$B$9:$F$500,2,FALSE)))</f>
        <v>0</v>
      </c>
      <c r="D27" s="7">
        <f>IF(ISNA(VLOOKUP($B27,GENERAL!$B$9:$F$500,3,FALSE)),0,(VLOOKUP($B27,GENERAL!$B$9:$F$500,3,FALSE)))</f>
        <v>0</v>
      </c>
      <c r="E27" s="7">
        <f>IF(ISNA(VLOOKUP($B27,GENERAL!$B$9:$F$500,4,FALSE)),0,(VLOOKUP($B27,GENERAL!$B$9:$F$500,4,FALSE)))</f>
        <v>0</v>
      </c>
      <c r="F27" s="17">
        <f>IF(ISNA(VLOOKUP($B27,GENERAL!$B$9:$F$500,5,FALSE)),0,(VLOOKUP($B27,GENERAL!$B$9:$F$500,5,FALSE)))</f>
        <v>0</v>
      </c>
    </row>
    <row r="28" spans="1:6" x14ac:dyDescent="0.25">
      <c r="A28" s="10">
        <v>20</v>
      </c>
      <c r="B28" s="10"/>
      <c r="C28" s="7">
        <f>IF(ISNA(VLOOKUP($B28,GENERAL!$B$9:$F$500,2,FALSE)),0,(VLOOKUP($B28,GENERAL!$B$9:$F$500,2,FALSE)))</f>
        <v>0</v>
      </c>
      <c r="D28" s="7">
        <f>IF(ISNA(VLOOKUP($B28,GENERAL!$B$9:$F$500,3,FALSE)),0,(VLOOKUP($B28,GENERAL!$B$9:$F$500,3,FALSE)))</f>
        <v>0</v>
      </c>
      <c r="E28" s="7">
        <f>IF(ISNA(VLOOKUP($B28,GENERAL!$B$9:$F$500,4,FALSE)),0,(VLOOKUP($B28,GENERAL!$B$9:$F$500,4,FALSE)))</f>
        <v>0</v>
      </c>
      <c r="F28" s="17">
        <f>IF(ISNA(VLOOKUP($B28,GENERAL!$B$9:$F$500,5,FALSE)),0,(VLOOKUP($B28,GENERAL!$B$9:$F$500,5,FALSE)))</f>
        <v>0</v>
      </c>
    </row>
    <row r="29" spans="1:6" x14ac:dyDescent="0.25">
      <c r="A29" s="10">
        <v>21</v>
      </c>
      <c r="B29" s="10"/>
      <c r="C29" s="7">
        <f>IF(ISNA(VLOOKUP($B29,GENERAL!$B$9:$F$500,2,FALSE)),0,(VLOOKUP($B29,GENERAL!$B$9:$F$500,2,FALSE)))</f>
        <v>0</v>
      </c>
      <c r="D29" s="7">
        <f>IF(ISNA(VLOOKUP($B29,GENERAL!$B$9:$F$500,3,FALSE)),0,(VLOOKUP($B29,GENERAL!$B$9:$F$500,3,FALSE)))</f>
        <v>0</v>
      </c>
      <c r="E29" s="7">
        <f>IF(ISNA(VLOOKUP($B29,GENERAL!$B$9:$F$500,4,FALSE)),0,(VLOOKUP($B29,GENERAL!$B$9:$F$500,4,FALSE)))</f>
        <v>0</v>
      </c>
      <c r="F29" s="17">
        <f>IF(ISNA(VLOOKUP($B29,GENERAL!$B$9:$F$500,5,FALSE)),0,(VLOOKUP($B29,GENERAL!$B$9:$F$500,5,FALSE)))</f>
        <v>0</v>
      </c>
    </row>
    <row r="30" spans="1:6" x14ac:dyDescent="0.25">
      <c r="A30" s="10">
        <v>22</v>
      </c>
      <c r="B30" s="10"/>
      <c r="C30" s="7">
        <f>IF(ISNA(VLOOKUP($B30,GENERAL!$B$9:$F$500,2,FALSE)),0,(VLOOKUP($B30,GENERAL!$B$9:$F$500,2,FALSE)))</f>
        <v>0</v>
      </c>
      <c r="D30" s="7">
        <f>IF(ISNA(VLOOKUP($B30,GENERAL!$B$9:$F$500,3,FALSE)),0,(VLOOKUP($B30,GENERAL!$B$9:$F$500,3,FALSE)))</f>
        <v>0</v>
      </c>
      <c r="E30" s="7">
        <f>IF(ISNA(VLOOKUP($B30,GENERAL!$B$9:$F$500,4,FALSE)),0,(VLOOKUP($B30,GENERAL!$B$9:$F$500,4,FALSE)))</f>
        <v>0</v>
      </c>
      <c r="F30" s="17">
        <f>IF(ISNA(VLOOKUP($B30,GENERAL!$B$9:$F$500,5,FALSE)),0,(VLOOKUP($B30,GENERAL!$B$9:$F$500,5,FALSE)))</f>
        <v>0</v>
      </c>
    </row>
    <row r="31" spans="1:6" x14ac:dyDescent="0.25">
      <c r="A31" s="10">
        <v>23</v>
      </c>
      <c r="B31" s="10"/>
      <c r="C31" s="7">
        <f>IF(ISNA(VLOOKUP($B31,GENERAL!$B$9:$F$500,2,FALSE)),0,(VLOOKUP($B31,GENERAL!$B$9:$F$500,2,FALSE)))</f>
        <v>0</v>
      </c>
      <c r="D31" s="7">
        <f>IF(ISNA(VLOOKUP($B31,GENERAL!$B$9:$F$500,3,FALSE)),0,(VLOOKUP($B31,GENERAL!$B$9:$F$500,3,FALSE)))</f>
        <v>0</v>
      </c>
      <c r="E31" s="7">
        <f>IF(ISNA(VLOOKUP($B31,GENERAL!$B$9:$F$500,4,FALSE)),0,(VLOOKUP($B31,GENERAL!$B$9:$F$500,4,FALSE)))</f>
        <v>0</v>
      </c>
      <c r="F31" s="17">
        <f>IF(ISNA(VLOOKUP($B31,GENERAL!$B$9:$F$500,5,FALSE)),0,(VLOOKUP($B31,GENERAL!$B$9:$F$500,5,FALSE)))</f>
        <v>0</v>
      </c>
    </row>
    <row r="32" spans="1:6" x14ac:dyDescent="0.25">
      <c r="A32" s="10">
        <v>24</v>
      </c>
      <c r="B32" s="10"/>
      <c r="C32" s="7">
        <f>IF(ISNA(VLOOKUP($B32,GENERAL!$B$9:$F$500,2,FALSE)),0,(VLOOKUP($B32,GENERAL!$B$9:$F$500,2,FALSE)))</f>
        <v>0</v>
      </c>
      <c r="D32" s="7">
        <f>IF(ISNA(VLOOKUP($B32,GENERAL!$B$9:$F$500,3,FALSE)),0,(VLOOKUP($B32,GENERAL!$B$9:$F$500,3,FALSE)))</f>
        <v>0</v>
      </c>
      <c r="E32" s="7">
        <f>IF(ISNA(VLOOKUP($B32,GENERAL!$B$9:$F$500,4,FALSE)),0,(VLOOKUP($B32,GENERAL!$B$9:$F$500,4,FALSE)))</f>
        <v>0</v>
      </c>
      <c r="F32" s="17">
        <f>IF(ISNA(VLOOKUP($B32,GENERAL!$B$9:$F$500,5,FALSE)),0,(VLOOKUP($B32,GENERAL!$B$9:$F$500,5,FALSE)))</f>
        <v>0</v>
      </c>
    </row>
    <row r="33" spans="1:6" x14ac:dyDescent="0.25">
      <c r="A33" s="10">
        <v>25</v>
      </c>
      <c r="B33" s="10"/>
      <c r="C33" s="7">
        <f>IF(ISNA(VLOOKUP($B33,GENERAL!$B$9:$F$500,2,FALSE)),0,(VLOOKUP($B33,GENERAL!$B$9:$F$500,2,FALSE)))</f>
        <v>0</v>
      </c>
      <c r="D33" s="7">
        <f>IF(ISNA(VLOOKUP($B33,GENERAL!$B$9:$F$500,3,FALSE)),0,(VLOOKUP($B33,GENERAL!$B$9:$F$500,3,FALSE)))</f>
        <v>0</v>
      </c>
      <c r="E33" s="7">
        <f>IF(ISNA(VLOOKUP($B33,GENERAL!$B$9:$F$500,4,FALSE)),0,(VLOOKUP($B33,GENERAL!$B$9:$F$500,4,FALSE)))</f>
        <v>0</v>
      </c>
      <c r="F33" s="17">
        <f>IF(ISNA(VLOOKUP($B33,GENERAL!$B$9:$F$500,5,FALSE)),0,(VLOOKUP($B33,GENERAL!$B$9:$F$500,5,FALSE)))</f>
        <v>0</v>
      </c>
    </row>
    <row r="34" spans="1:6" x14ac:dyDescent="0.25">
      <c r="A34" s="10">
        <v>26</v>
      </c>
      <c r="B34" s="10"/>
      <c r="C34" s="7">
        <f>IF(ISNA(VLOOKUP($B34,GENERAL!$B$9:$F$500,2,FALSE)),0,(VLOOKUP($B34,GENERAL!$B$9:$F$500,2,FALSE)))</f>
        <v>0</v>
      </c>
      <c r="D34" s="7">
        <f>IF(ISNA(VLOOKUP($B34,GENERAL!$B$9:$F$500,3,FALSE)),0,(VLOOKUP($B34,GENERAL!$B$9:$F$500,3,FALSE)))</f>
        <v>0</v>
      </c>
      <c r="E34" s="7">
        <f>IF(ISNA(VLOOKUP($B34,GENERAL!$B$9:$F$500,4,FALSE)),0,(VLOOKUP($B34,GENERAL!$B$9:$F$500,4,FALSE)))</f>
        <v>0</v>
      </c>
      <c r="F34" s="17">
        <f>IF(ISNA(VLOOKUP($B34,GENERAL!$B$9:$F$500,5,FALSE)),0,(VLOOKUP($B34,GENERAL!$B$9:$F$500,5,FALSE)))</f>
        <v>0</v>
      </c>
    </row>
    <row r="35" spans="1:6" x14ac:dyDescent="0.25">
      <c r="A35" s="10">
        <v>27</v>
      </c>
      <c r="B35" s="10"/>
      <c r="C35" s="7">
        <f>IF(ISNA(VLOOKUP($B35,GENERAL!$B$9:$F$500,2,FALSE)),0,(VLOOKUP($B35,GENERAL!$B$9:$F$500,2,FALSE)))</f>
        <v>0</v>
      </c>
      <c r="D35" s="7">
        <f>IF(ISNA(VLOOKUP($B35,GENERAL!$B$9:$F$500,3,FALSE)),0,(VLOOKUP($B35,GENERAL!$B$9:$F$500,3,FALSE)))</f>
        <v>0</v>
      </c>
      <c r="E35" s="7">
        <f>IF(ISNA(VLOOKUP($B35,GENERAL!$B$9:$F$500,4,FALSE)),0,(VLOOKUP($B35,GENERAL!$B$9:$F$500,4,FALSE)))</f>
        <v>0</v>
      </c>
      <c r="F35" s="17">
        <f>IF(ISNA(VLOOKUP($B35,GENERAL!$B$9:$F$500,5,FALSE)),0,(VLOOKUP($B35,GENERAL!$B$9:$F$500,5,FALSE)))</f>
        <v>0</v>
      </c>
    </row>
    <row r="36" spans="1:6" x14ac:dyDescent="0.25">
      <c r="A36" s="10">
        <v>28</v>
      </c>
      <c r="B36" s="10"/>
      <c r="C36" s="7">
        <f>IF(ISNA(VLOOKUP($B36,GENERAL!$B$9:$F$500,2,FALSE)),0,(VLOOKUP($B36,GENERAL!$B$9:$F$500,2,FALSE)))</f>
        <v>0</v>
      </c>
      <c r="D36" s="7">
        <f>IF(ISNA(VLOOKUP($B36,GENERAL!$B$9:$F$500,3,FALSE)),0,(VLOOKUP($B36,GENERAL!$B$9:$F$500,3,FALSE)))</f>
        <v>0</v>
      </c>
      <c r="E36" s="7">
        <f>IF(ISNA(VLOOKUP($B36,GENERAL!$B$9:$F$500,4,FALSE)),0,(VLOOKUP($B36,GENERAL!$B$9:$F$500,4,FALSE)))</f>
        <v>0</v>
      </c>
      <c r="F36" s="17">
        <f>IF(ISNA(VLOOKUP($B36,GENERAL!$B$9:$F$500,5,FALSE)),0,(VLOOKUP($B36,GENERAL!$B$9:$F$500,5,FALSE)))</f>
        <v>0</v>
      </c>
    </row>
    <row r="37" spans="1:6" x14ac:dyDescent="0.25">
      <c r="A37" s="10">
        <v>29</v>
      </c>
      <c r="B37" s="10"/>
      <c r="C37" s="7">
        <f>IF(ISNA(VLOOKUP($B37,GENERAL!$B$9:$F$500,2,FALSE)),0,(VLOOKUP($B37,GENERAL!$B$9:$F$500,2,FALSE)))</f>
        <v>0</v>
      </c>
      <c r="D37" s="7">
        <f>IF(ISNA(VLOOKUP($B37,GENERAL!$B$9:$F$500,3,FALSE)),0,(VLOOKUP($B37,GENERAL!$B$9:$F$500,3,FALSE)))</f>
        <v>0</v>
      </c>
      <c r="E37" s="7">
        <f>IF(ISNA(VLOOKUP($B37,GENERAL!$B$9:$F$500,4,FALSE)),0,(VLOOKUP($B37,GENERAL!$B$9:$F$500,4,FALSE)))</f>
        <v>0</v>
      </c>
      <c r="F37" s="17">
        <f>IF(ISNA(VLOOKUP($B37,GENERAL!$B$9:$F$500,5,FALSE)),0,(VLOOKUP($B37,GENERAL!$B$9:$F$500,5,FALSE)))</f>
        <v>0</v>
      </c>
    </row>
    <row r="38" spans="1:6" x14ac:dyDescent="0.25">
      <c r="A38" s="10">
        <v>30</v>
      </c>
      <c r="B38" s="10"/>
      <c r="C38" s="7">
        <f>IF(ISNA(VLOOKUP($B38,GENERAL!$B$9:$F$500,2,FALSE)),0,(VLOOKUP($B38,GENERAL!$B$9:$F$500,2,FALSE)))</f>
        <v>0</v>
      </c>
      <c r="D38" s="7">
        <f>IF(ISNA(VLOOKUP($B38,GENERAL!$B$9:$F$500,3,FALSE)),0,(VLOOKUP($B38,GENERAL!$B$9:$F$500,3,FALSE)))</f>
        <v>0</v>
      </c>
      <c r="E38" s="7">
        <f>IF(ISNA(VLOOKUP($B38,GENERAL!$B$9:$F$500,4,FALSE)),0,(VLOOKUP($B38,GENERAL!$B$9:$F$500,4,FALSE)))</f>
        <v>0</v>
      </c>
      <c r="F38" s="17">
        <f>IF(ISNA(VLOOKUP($B38,GENERAL!$B$9:$F$500,5,FALSE)),0,(VLOOKUP($B38,GENERAL!$B$9:$F$500,5,FALSE)))</f>
        <v>0</v>
      </c>
    </row>
    <row r="39" spans="1:6" x14ac:dyDescent="0.25">
      <c r="A39" s="10">
        <v>31</v>
      </c>
      <c r="B39" s="10"/>
      <c r="C39" s="7">
        <f>IF(ISNA(VLOOKUP($B39,GENERAL!$B$9:$F$500,2,FALSE)),0,(VLOOKUP($B39,GENERAL!$B$9:$F$500,2,FALSE)))</f>
        <v>0</v>
      </c>
      <c r="D39" s="7">
        <f>IF(ISNA(VLOOKUP($B39,GENERAL!$B$9:$F$500,3,FALSE)),0,(VLOOKUP($B39,GENERAL!$B$9:$F$500,3,FALSE)))</f>
        <v>0</v>
      </c>
      <c r="E39" s="7">
        <f>IF(ISNA(VLOOKUP($B39,GENERAL!$B$9:$F$500,4,FALSE)),0,(VLOOKUP($B39,GENERAL!$B$9:$F$500,4,FALSE)))</f>
        <v>0</v>
      </c>
      <c r="F39" s="17">
        <f>IF(ISNA(VLOOKUP($B39,GENERAL!$B$9:$F$500,5,FALSE)),0,(VLOOKUP($B39,GENERAL!$B$9:$F$500,5,FALSE)))</f>
        <v>0</v>
      </c>
    </row>
    <row r="40" spans="1:6" x14ac:dyDescent="0.25">
      <c r="A40" s="10">
        <v>32</v>
      </c>
      <c r="B40" s="10"/>
      <c r="C40" s="7">
        <f>IF(ISNA(VLOOKUP($B40,GENERAL!$B$9:$F$500,2,FALSE)),0,(VLOOKUP($B40,GENERAL!$B$9:$F$500,2,FALSE)))</f>
        <v>0</v>
      </c>
      <c r="D40" s="7">
        <f>IF(ISNA(VLOOKUP($B40,GENERAL!$B$9:$F$500,3,FALSE)),0,(VLOOKUP($B40,GENERAL!$B$9:$F$500,3,FALSE)))</f>
        <v>0</v>
      </c>
      <c r="E40" s="7">
        <f>IF(ISNA(VLOOKUP($B40,GENERAL!$B$9:$F$500,4,FALSE)),0,(VLOOKUP($B40,GENERAL!$B$9:$F$500,4,FALSE)))</f>
        <v>0</v>
      </c>
      <c r="F40" s="17">
        <f>IF(ISNA(VLOOKUP($B40,GENERAL!$B$9:$F$500,5,FALSE)),0,(VLOOKUP($B40,GENERAL!$B$9:$F$500,5,FALSE)))</f>
        <v>0</v>
      </c>
    </row>
    <row r="41" spans="1:6" x14ac:dyDescent="0.25">
      <c r="A41" s="10">
        <v>33</v>
      </c>
      <c r="B41" s="10"/>
      <c r="C41" s="7">
        <f>IF(ISNA(VLOOKUP($B41,GENERAL!$B$9:$F$500,2,FALSE)),0,(VLOOKUP($B41,GENERAL!$B$9:$F$500,2,FALSE)))</f>
        <v>0</v>
      </c>
      <c r="D41" s="7">
        <f>IF(ISNA(VLOOKUP($B41,GENERAL!$B$9:$F$500,3,FALSE)),0,(VLOOKUP($B41,GENERAL!$B$9:$F$500,3,FALSE)))</f>
        <v>0</v>
      </c>
      <c r="E41" s="7">
        <f>IF(ISNA(VLOOKUP($B41,GENERAL!$B$9:$F$500,4,FALSE)),0,(VLOOKUP($B41,GENERAL!$B$9:$F$500,4,FALSE)))</f>
        <v>0</v>
      </c>
      <c r="F41" s="17">
        <f>IF(ISNA(VLOOKUP($B41,GENERAL!$B$9:$F$500,5,FALSE)),0,(VLOOKUP($B41,GENERAL!$B$9:$F$500,5,FALSE)))</f>
        <v>0</v>
      </c>
    </row>
    <row r="42" spans="1:6" x14ac:dyDescent="0.25">
      <c r="A42" s="10">
        <v>34</v>
      </c>
      <c r="B42" s="10"/>
      <c r="C42" s="7">
        <f>IF(ISNA(VLOOKUP($B42,GENERAL!$B$9:$F$500,2,FALSE)),0,(VLOOKUP($B42,GENERAL!$B$9:$F$500,2,FALSE)))</f>
        <v>0</v>
      </c>
      <c r="D42" s="7">
        <f>IF(ISNA(VLOOKUP($B42,GENERAL!$B$9:$F$500,3,FALSE)),0,(VLOOKUP($B42,GENERAL!$B$9:$F$500,3,FALSE)))</f>
        <v>0</v>
      </c>
      <c r="E42" s="7">
        <f>IF(ISNA(VLOOKUP($B42,GENERAL!$B$9:$F$500,4,FALSE)),0,(VLOOKUP($B42,GENERAL!$B$9:$F$500,4,FALSE)))</f>
        <v>0</v>
      </c>
      <c r="F42" s="17">
        <f>IF(ISNA(VLOOKUP($B42,GENERAL!$B$9:$F$500,5,FALSE)),0,(VLOOKUP($B42,GENERAL!$B$9:$F$500,5,FALSE)))</f>
        <v>0</v>
      </c>
    </row>
    <row r="43" spans="1:6" x14ac:dyDescent="0.25">
      <c r="A43" s="10">
        <v>35</v>
      </c>
      <c r="B43" s="10"/>
      <c r="C43" s="7">
        <f>IF(ISNA(VLOOKUP($B43,GENERAL!$B$9:$F$500,2,FALSE)),0,(VLOOKUP($B43,GENERAL!$B$9:$F$500,2,FALSE)))</f>
        <v>0</v>
      </c>
      <c r="D43" s="7">
        <f>IF(ISNA(VLOOKUP($B43,GENERAL!$B$9:$F$500,3,FALSE)),0,(VLOOKUP($B43,GENERAL!$B$9:$F$500,3,FALSE)))</f>
        <v>0</v>
      </c>
      <c r="E43" s="7">
        <f>IF(ISNA(VLOOKUP($B43,GENERAL!$B$9:$F$500,4,FALSE)),0,(VLOOKUP($B43,GENERAL!$B$9:$F$500,4,FALSE)))</f>
        <v>0</v>
      </c>
      <c r="F43" s="17">
        <f>IF(ISNA(VLOOKUP($B43,GENERAL!$B$9:$F$500,5,FALSE)),0,(VLOOKUP($B43,GENERAL!$B$9:$F$500,5,FALSE)))</f>
        <v>0</v>
      </c>
    </row>
    <row r="44" spans="1:6" x14ac:dyDescent="0.25">
      <c r="A44" s="10">
        <v>36</v>
      </c>
      <c r="B44" s="10"/>
      <c r="C44" s="7">
        <f>IF(ISNA(VLOOKUP($B44,GENERAL!$B$9:$F$500,2,FALSE)),0,(VLOOKUP($B44,GENERAL!$B$9:$F$500,2,FALSE)))</f>
        <v>0</v>
      </c>
      <c r="D44" s="7">
        <f>IF(ISNA(VLOOKUP($B44,GENERAL!$B$9:$F$500,3,FALSE)),0,(VLOOKUP($B44,GENERAL!$B$9:$F$500,3,FALSE)))</f>
        <v>0</v>
      </c>
      <c r="E44" s="7">
        <f>IF(ISNA(VLOOKUP($B44,GENERAL!$B$9:$F$500,4,FALSE)),0,(VLOOKUP($B44,GENERAL!$B$9:$F$500,4,FALSE)))</f>
        <v>0</v>
      </c>
      <c r="F44" s="17">
        <f>IF(ISNA(VLOOKUP($B44,GENERAL!$B$9:$F$500,5,FALSE)),0,(VLOOKUP($B44,GENERAL!$B$9:$F$500,5,FALSE)))</f>
        <v>0</v>
      </c>
    </row>
    <row r="45" spans="1:6" x14ac:dyDescent="0.25">
      <c r="A45" s="10">
        <v>37</v>
      </c>
      <c r="B45" s="10"/>
      <c r="C45" s="7">
        <f>IF(ISNA(VLOOKUP($B45,GENERAL!$B$9:$F$500,2,FALSE)),0,(VLOOKUP($B45,GENERAL!$B$9:$F$500,2,FALSE)))</f>
        <v>0</v>
      </c>
      <c r="D45" s="7">
        <f>IF(ISNA(VLOOKUP($B45,GENERAL!$B$9:$F$500,3,FALSE)),0,(VLOOKUP($B45,GENERAL!$B$9:$F$500,3,FALSE)))</f>
        <v>0</v>
      </c>
      <c r="E45" s="7">
        <f>IF(ISNA(VLOOKUP($B45,GENERAL!$B$9:$F$500,4,FALSE)),0,(VLOOKUP($B45,GENERAL!$B$9:$F$500,4,FALSE)))</f>
        <v>0</v>
      </c>
      <c r="F45" s="17">
        <f>IF(ISNA(VLOOKUP($B45,GENERAL!$B$9:$F$500,5,FALSE)),0,(VLOOKUP($B45,GENERAL!$B$9:$F$500,5,FALSE)))</f>
        <v>0</v>
      </c>
    </row>
    <row r="46" spans="1:6" x14ac:dyDescent="0.25">
      <c r="A46" s="10">
        <v>38</v>
      </c>
      <c r="B46" s="10"/>
      <c r="C46" s="7">
        <f>IF(ISNA(VLOOKUP($B46,GENERAL!$B$9:$F$500,2,FALSE)),0,(VLOOKUP($B46,GENERAL!$B$9:$F$500,2,FALSE)))</f>
        <v>0</v>
      </c>
      <c r="D46" s="7">
        <f>IF(ISNA(VLOOKUP($B46,GENERAL!$B$9:$F$500,3,FALSE)),0,(VLOOKUP($B46,GENERAL!$B$9:$F$500,3,FALSE)))</f>
        <v>0</v>
      </c>
      <c r="E46" s="7">
        <f>IF(ISNA(VLOOKUP($B46,GENERAL!$B$9:$F$500,4,FALSE)),0,(VLOOKUP($B46,GENERAL!$B$9:$F$500,4,FALSE)))</f>
        <v>0</v>
      </c>
      <c r="F46" s="17">
        <f>IF(ISNA(VLOOKUP($B46,GENERAL!$B$9:$F$500,5,FALSE)),0,(VLOOKUP($B46,GENERAL!$B$9:$F$500,5,FALSE)))</f>
        <v>0</v>
      </c>
    </row>
    <row r="47" spans="1:6" x14ac:dyDescent="0.25">
      <c r="A47" s="10">
        <v>39</v>
      </c>
      <c r="B47" s="10"/>
      <c r="C47" s="7">
        <f>IF(ISNA(VLOOKUP($B47,GENERAL!$B$9:$F$500,2,FALSE)),0,(VLOOKUP($B47,GENERAL!$B$9:$F$500,2,FALSE)))</f>
        <v>0</v>
      </c>
      <c r="D47" s="7">
        <f>IF(ISNA(VLOOKUP($B47,GENERAL!$B$9:$F$500,3,FALSE)),0,(VLOOKUP($B47,GENERAL!$B$9:$F$500,3,FALSE)))</f>
        <v>0</v>
      </c>
      <c r="E47" s="7">
        <f>IF(ISNA(VLOOKUP($B47,GENERAL!$B$9:$F$500,4,FALSE)),0,(VLOOKUP($B47,GENERAL!$B$9:$F$500,4,FALSE)))</f>
        <v>0</v>
      </c>
      <c r="F47" s="17">
        <f>IF(ISNA(VLOOKUP($B47,GENERAL!$B$9:$F$500,5,FALSE)),0,(VLOOKUP($B47,GENERAL!$B$9:$F$500,5,FALSE)))</f>
        <v>0</v>
      </c>
    </row>
    <row r="48" spans="1:6" x14ac:dyDescent="0.25">
      <c r="A48" s="10">
        <v>40</v>
      </c>
      <c r="B48" s="10"/>
      <c r="C48" s="7">
        <f>IF(ISNA(VLOOKUP($B48,GENERAL!$B$9:$F$500,2,FALSE)),0,(VLOOKUP($B48,GENERAL!$B$9:$F$500,2,FALSE)))</f>
        <v>0</v>
      </c>
      <c r="D48" s="7">
        <f>IF(ISNA(VLOOKUP($B48,GENERAL!$B$9:$F$500,3,FALSE)),0,(VLOOKUP($B48,GENERAL!$B$9:$F$500,3,FALSE)))</f>
        <v>0</v>
      </c>
      <c r="E48" s="7">
        <f>IF(ISNA(VLOOKUP($B48,GENERAL!$B$9:$F$500,4,FALSE)),0,(VLOOKUP($B48,GENERAL!$B$9:$F$500,4,FALSE)))</f>
        <v>0</v>
      </c>
      <c r="F48" s="17">
        <f>IF(ISNA(VLOOKUP($B48,GENERAL!$B$9:$F$500,5,FALSE)),0,(VLOOKUP($B48,GENERAL!$B$9:$F$500,5,FALSE)))</f>
        <v>0</v>
      </c>
    </row>
    <row r="49" spans="1:6" x14ac:dyDescent="0.25">
      <c r="A49" s="10">
        <v>41</v>
      </c>
      <c r="B49" s="10"/>
      <c r="C49" s="7">
        <f>IF(ISNA(VLOOKUP($B49,GENERAL!$B$9:$F$500,2,FALSE)),0,(VLOOKUP($B49,GENERAL!$B$9:$F$500,2,FALSE)))</f>
        <v>0</v>
      </c>
      <c r="D49" s="7">
        <f>IF(ISNA(VLOOKUP($B49,GENERAL!$B$9:$F$500,3,FALSE)),0,(VLOOKUP($B49,GENERAL!$B$9:$F$500,3,FALSE)))</f>
        <v>0</v>
      </c>
      <c r="E49" s="7">
        <f>IF(ISNA(VLOOKUP($B49,GENERAL!$B$9:$F$500,4,FALSE)),0,(VLOOKUP($B49,GENERAL!$B$9:$F$500,4,FALSE)))</f>
        <v>0</v>
      </c>
      <c r="F49" s="17">
        <f>IF(ISNA(VLOOKUP($B49,GENERAL!$B$9:$F$500,5,FALSE)),0,(VLOOKUP($B49,GENERAL!$B$9:$F$500,5,FALSE)))</f>
        <v>0</v>
      </c>
    </row>
    <row r="50" spans="1:6" x14ac:dyDescent="0.25">
      <c r="A50" s="10">
        <v>42</v>
      </c>
      <c r="B50" s="10"/>
      <c r="C50" s="7">
        <f>IF(ISNA(VLOOKUP($B50,GENERAL!$B$9:$F$500,2,FALSE)),0,(VLOOKUP($B50,GENERAL!$B$9:$F$500,2,FALSE)))</f>
        <v>0</v>
      </c>
      <c r="D50" s="7">
        <f>IF(ISNA(VLOOKUP($B50,GENERAL!$B$9:$F$500,3,FALSE)),0,(VLOOKUP($B50,GENERAL!$B$9:$F$500,3,FALSE)))</f>
        <v>0</v>
      </c>
      <c r="E50" s="7">
        <f>IF(ISNA(VLOOKUP($B50,GENERAL!$B$9:$F$500,4,FALSE)),0,(VLOOKUP($B50,GENERAL!$B$9:$F$500,4,FALSE)))</f>
        <v>0</v>
      </c>
      <c r="F50" s="17">
        <f>IF(ISNA(VLOOKUP($B50,GENERAL!$B$9:$F$500,5,FALSE)),0,(VLOOKUP($B50,GENERAL!$B$9:$F$500,5,FALSE)))</f>
        <v>0</v>
      </c>
    </row>
    <row r="51" spans="1:6" x14ac:dyDescent="0.25">
      <c r="A51" s="10">
        <v>43</v>
      </c>
      <c r="B51" s="10"/>
      <c r="C51" s="7">
        <f>IF(ISNA(VLOOKUP($B51,GENERAL!$B$9:$F$500,2,FALSE)),0,(VLOOKUP($B51,GENERAL!$B$9:$F$500,2,FALSE)))</f>
        <v>0</v>
      </c>
      <c r="D51" s="7">
        <f>IF(ISNA(VLOOKUP($B51,GENERAL!$B$9:$F$500,3,FALSE)),0,(VLOOKUP($B51,GENERAL!$B$9:$F$500,3,FALSE)))</f>
        <v>0</v>
      </c>
      <c r="E51" s="7">
        <f>IF(ISNA(VLOOKUP($B51,GENERAL!$B$9:$F$500,4,FALSE)),0,(VLOOKUP($B51,GENERAL!$B$9:$F$500,4,FALSE)))</f>
        <v>0</v>
      </c>
      <c r="F51" s="17">
        <f>IF(ISNA(VLOOKUP($B51,GENERAL!$B$9:$F$500,5,FALSE)),0,(VLOOKUP($B51,GENERAL!$B$9:$F$500,5,FALSE)))</f>
        <v>0</v>
      </c>
    </row>
    <row r="52" spans="1:6" x14ac:dyDescent="0.25">
      <c r="A52" s="10">
        <v>44</v>
      </c>
      <c r="B52" s="10"/>
      <c r="C52" s="7">
        <f>IF(ISNA(VLOOKUP($B52,GENERAL!$B$9:$F$500,2,FALSE)),0,(VLOOKUP($B52,GENERAL!$B$9:$F$500,2,FALSE)))</f>
        <v>0</v>
      </c>
      <c r="D52" s="7">
        <f>IF(ISNA(VLOOKUP($B52,GENERAL!$B$9:$F$500,3,FALSE)),0,(VLOOKUP($B52,GENERAL!$B$9:$F$500,3,FALSE)))</f>
        <v>0</v>
      </c>
      <c r="E52" s="7">
        <f>IF(ISNA(VLOOKUP($B52,GENERAL!$B$9:$F$500,4,FALSE)),0,(VLOOKUP($B52,GENERAL!$B$9:$F$500,4,FALSE)))</f>
        <v>0</v>
      </c>
      <c r="F52" s="17">
        <f>IF(ISNA(VLOOKUP($B52,GENERAL!$B$9:$F$500,5,FALSE)),0,(VLOOKUP($B52,GENERAL!$B$9:$F$500,5,FALSE)))</f>
        <v>0</v>
      </c>
    </row>
    <row r="53" spans="1:6" x14ac:dyDescent="0.25">
      <c r="A53" s="10">
        <v>45</v>
      </c>
      <c r="B53" s="10"/>
      <c r="C53" s="7">
        <f>IF(ISNA(VLOOKUP($B53,GENERAL!$B$9:$F$500,2,FALSE)),0,(VLOOKUP($B53,GENERAL!$B$9:$F$500,2,FALSE)))</f>
        <v>0</v>
      </c>
      <c r="D53" s="7">
        <f>IF(ISNA(VLOOKUP($B53,GENERAL!$B$9:$F$500,3,FALSE)),0,(VLOOKUP($B53,GENERAL!$B$9:$F$500,3,FALSE)))</f>
        <v>0</v>
      </c>
      <c r="E53" s="7">
        <f>IF(ISNA(VLOOKUP($B53,GENERAL!$B$9:$F$500,4,FALSE)),0,(VLOOKUP($B53,GENERAL!$B$9:$F$500,4,FALSE)))</f>
        <v>0</v>
      </c>
      <c r="F53" s="17">
        <f>IF(ISNA(VLOOKUP($B53,GENERAL!$B$9:$F$500,5,FALSE)),0,(VLOOKUP($B53,GENERAL!$B$9:$F$500,5,FALSE)))</f>
        <v>0</v>
      </c>
    </row>
    <row r="54" spans="1:6" x14ac:dyDescent="0.25">
      <c r="A54" s="10">
        <v>46</v>
      </c>
      <c r="B54" s="10"/>
      <c r="C54" s="7">
        <f>IF(ISNA(VLOOKUP($B54,GENERAL!$B$9:$F$500,2,FALSE)),0,(VLOOKUP($B54,GENERAL!$B$9:$F$500,2,FALSE)))</f>
        <v>0</v>
      </c>
      <c r="D54" s="7">
        <f>IF(ISNA(VLOOKUP($B54,GENERAL!$B$9:$F$500,3,FALSE)),0,(VLOOKUP($B54,GENERAL!$B$9:$F$500,3,FALSE)))</f>
        <v>0</v>
      </c>
      <c r="E54" s="7">
        <f>IF(ISNA(VLOOKUP($B54,GENERAL!$B$9:$F$500,4,FALSE)),0,(VLOOKUP($B54,GENERAL!$B$9:$F$500,4,FALSE)))</f>
        <v>0</v>
      </c>
      <c r="F54" s="17">
        <f>IF(ISNA(VLOOKUP($B54,GENERAL!$B$9:$F$500,5,FALSE)),0,(VLOOKUP($B54,GENERAL!$B$9:$F$500,5,FALSE)))</f>
        <v>0</v>
      </c>
    </row>
    <row r="55" spans="1:6" x14ac:dyDescent="0.25">
      <c r="A55" s="10">
        <v>47</v>
      </c>
      <c r="B55" s="10"/>
      <c r="C55" s="7">
        <f>IF(ISNA(VLOOKUP($B55,GENERAL!$B$9:$F$500,2,FALSE)),0,(VLOOKUP($B55,GENERAL!$B$9:$F$500,2,FALSE)))</f>
        <v>0</v>
      </c>
      <c r="D55" s="7">
        <f>IF(ISNA(VLOOKUP($B55,GENERAL!$B$9:$F$500,3,FALSE)),0,(VLOOKUP($B55,GENERAL!$B$9:$F$500,3,FALSE)))</f>
        <v>0</v>
      </c>
      <c r="E55" s="7">
        <f>IF(ISNA(VLOOKUP($B55,GENERAL!$B$9:$F$500,4,FALSE)),0,(VLOOKUP($B55,GENERAL!$B$9:$F$500,4,FALSE)))</f>
        <v>0</v>
      </c>
      <c r="F55" s="17">
        <f>IF(ISNA(VLOOKUP($B55,GENERAL!$B$9:$F$500,5,FALSE)),0,(VLOOKUP($B55,GENERAL!$B$9:$F$500,5,FALSE)))</f>
        <v>0</v>
      </c>
    </row>
    <row r="56" spans="1:6" x14ac:dyDescent="0.25">
      <c r="A56" s="10">
        <v>48</v>
      </c>
      <c r="B56" s="10"/>
      <c r="C56" s="7">
        <f>IF(ISNA(VLOOKUP($B56,GENERAL!$B$9:$F$500,2,FALSE)),0,(VLOOKUP($B56,GENERAL!$B$9:$F$500,2,FALSE)))</f>
        <v>0</v>
      </c>
      <c r="D56" s="7">
        <f>IF(ISNA(VLOOKUP($B56,GENERAL!$B$9:$F$500,3,FALSE)),0,(VLOOKUP($B56,GENERAL!$B$9:$F$500,3,FALSE)))</f>
        <v>0</v>
      </c>
      <c r="E56" s="7">
        <f>IF(ISNA(VLOOKUP($B56,GENERAL!$B$9:$F$500,4,FALSE)),0,(VLOOKUP($B56,GENERAL!$B$9:$F$500,4,FALSE)))</f>
        <v>0</v>
      </c>
      <c r="F56" s="17">
        <f>IF(ISNA(VLOOKUP($B56,GENERAL!$B$9:$F$500,5,FALSE)),0,(VLOOKUP($B56,GENERAL!$B$9:$F$500,5,FALSE)))</f>
        <v>0</v>
      </c>
    </row>
    <row r="57" spans="1:6" x14ac:dyDescent="0.25">
      <c r="A57" s="10">
        <v>49</v>
      </c>
      <c r="B57" s="10"/>
      <c r="C57" s="7">
        <f>IF(ISNA(VLOOKUP($B57,GENERAL!$B$9:$F$500,2,FALSE)),0,(VLOOKUP($B57,GENERAL!$B$9:$F$500,2,FALSE)))</f>
        <v>0</v>
      </c>
      <c r="D57" s="7">
        <f>IF(ISNA(VLOOKUP($B57,GENERAL!$B$9:$F$500,3,FALSE)),0,(VLOOKUP($B57,GENERAL!$B$9:$F$500,3,FALSE)))</f>
        <v>0</v>
      </c>
      <c r="E57" s="7">
        <f>IF(ISNA(VLOOKUP($B57,GENERAL!$B$9:$F$500,4,FALSE)),0,(VLOOKUP($B57,GENERAL!$B$9:$F$500,4,FALSE)))</f>
        <v>0</v>
      </c>
      <c r="F57" s="17">
        <f>IF(ISNA(VLOOKUP($B57,GENERAL!$B$9:$F$500,5,FALSE)),0,(VLOOKUP($B57,GENERAL!$B$9:$F$500,5,FALSE)))</f>
        <v>0</v>
      </c>
    </row>
    <row r="58" spans="1:6" x14ac:dyDescent="0.25">
      <c r="A58" s="10">
        <v>50</v>
      </c>
      <c r="B58" s="10"/>
      <c r="C58" s="7">
        <f>IF(ISNA(VLOOKUP($B58,GENERAL!$B$9:$F$500,2,FALSE)),0,(VLOOKUP($B58,GENERAL!$B$9:$F$500,2,FALSE)))</f>
        <v>0</v>
      </c>
      <c r="D58" s="7">
        <f>IF(ISNA(VLOOKUP($B58,GENERAL!$B$9:$F$500,3,FALSE)),0,(VLOOKUP($B58,GENERAL!$B$9:$F$500,3,FALSE)))</f>
        <v>0</v>
      </c>
      <c r="E58" s="7">
        <f>IF(ISNA(VLOOKUP($B58,GENERAL!$B$9:$F$500,4,FALSE)),0,(VLOOKUP($B58,GENERAL!$B$9:$F$500,4,FALSE)))</f>
        <v>0</v>
      </c>
      <c r="F58" s="17">
        <f>IF(ISNA(VLOOKUP($B58,GENERAL!$B$9:$F$500,5,FALSE)),0,(VLOOKUP($B58,GENERAL!$B$9:$F$500,5,FALSE)))</f>
        <v>0</v>
      </c>
    </row>
    <row r="59" spans="1:6" x14ac:dyDescent="0.25">
      <c r="A59" s="10">
        <v>51</v>
      </c>
      <c r="B59" s="10"/>
      <c r="C59" s="7">
        <f>IF(ISNA(VLOOKUP($B59,GENERAL!$B$9:$F$500,2,FALSE)),0,(VLOOKUP($B59,GENERAL!$B$9:$F$500,2,FALSE)))</f>
        <v>0</v>
      </c>
      <c r="D59" s="7">
        <f>IF(ISNA(VLOOKUP($B59,GENERAL!$B$9:$F$500,3,FALSE)),0,(VLOOKUP($B59,GENERAL!$B$9:$F$500,3,FALSE)))</f>
        <v>0</v>
      </c>
      <c r="E59" s="7">
        <f>IF(ISNA(VLOOKUP($B59,GENERAL!$B$9:$F$500,4,FALSE)),0,(VLOOKUP($B59,GENERAL!$B$9:$F$500,4,FALSE)))</f>
        <v>0</v>
      </c>
      <c r="F59" s="17">
        <f>IF(ISNA(VLOOKUP($B59,GENERAL!$B$9:$F$500,5,FALSE)),0,(VLOOKUP($B59,GENERAL!$B$9:$F$500,5,FALSE)))</f>
        <v>0</v>
      </c>
    </row>
    <row r="60" spans="1:6" x14ac:dyDescent="0.25">
      <c r="A60" s="10">
        <v>52</v>
      </c>
      <c r="B60" s="10"/>
      <c r="C60" s="7">
        <f>IF(ISNA(VLOOKUP($B60,GENERAL!$B$9:$F$500,2,FALSE)),0,(VLOOKUP($B60,GENERAL!$B$9:$F$500,2,FALSE)))</f>
        <v>0</v>
      </c>
      <c r="D60" s="7">
        <f>IF(ISNA(VLOOKUP($B60,GENERAL!$B$9:$F$500,3,FALSE)),0,(VLOOKUP($B60,GENERAL!$B$9:$F$500,3,FALSE)))</f>
        <v>0</v>
      </c>
      <c r="E60" s="7">
        <f>IF(ISNA(VLOOKUP($B60,GENERAL!$B$9:$F$500,4,FALSE)),0,(VLOOKUP($B60,GENERAL!$B$9:$F$500,4,FALSE)))</f>
        <v>0</v>
      </c>
      <c r="F60" s="17">
        <f>IF(ISNA(VLOOKUP($B60,GENERAL!$B$9:$F$500,5,FALSE)),0,(VLOOKUP($B60,GENERAL!$B$9:$F$500,5,FALSE)))</f>
        <v>0</v>
      </c>
    </row>
    <row r="61" spans="1:6" x14ac:dyDescent="0.25">
      <c r="A61" s="10">
        <v>53</v>
      </c>
      <c r="B61" s="10"/>
      <c r="C61" s="7">
        <f>IF(ISNA(VLOOKUP($B61,GENERAL!$B$9:$F$500,2,FALSE)),0,(VLOOKUP($B61,GENERAL!$B$9:$F$500,2,FALSE)))</f>
        <v>0</v>
      </c>
      <c r="D61" s="7">
        <f>IF(ISNA(VLOOKUP($B61,GENERAL!$B$9:$F$500,3,FALSE)),0,(VLOOKUP($B61,GENERAL!$B$9:$F$500,3,FALSE)))</f>
        <v>0</v>
      </c>
      <c r="E61" s="7">
        <f>IF(ISNA(VLOOKUP($B61,GENERAL!$B$9:$F$500,4,FALSE)),0,(VLOOKUP($B61,GENERAL!$B$9:$F$500,4,FALSE)))</f>
        <v>0</v>
      </c>
      <c r="F61" s="17">
        <f>IF(ISNA(VLOOKUP($B61,GENERAL!$B$9:$F$500,5,FALSE)),0,(VLOOKUP($B61,GENERAL!$B$9:$F$500,5,FALSE)))</f>
        <v>0</v>
      </c>
    </row>
    <row r="62" spans="1:6" x14ac:dyDescent="0.25">
      <c r="A62" s="10">
        <v>54</v>
      </c>
      <c r="B62" s="10"/>
      <c r="C62" s="7">
        <f>IF(ISNA(VLOOKUP($B62,GENERAL!$B$9:$F$500,2,FALSE)),0,(VLOOKUP($B62,GENERAL!$B$9:$F$500,2,FALSE)))</f>
        <v>0</v>
      </c>
      <c r="D62" s="7">
        <f>IF(ISNA(VLOOKUP($B62,GENERAL!$B$9:$F$500,3,FALSE)),0,(VLOOKUP($B62,GENERAL!$B$9:$F$500,3,FALSE)))</f>
        <v>0</v>
      </c>
      <c r="E62" s="7">
        <f>IF(ISNA(VLOOKUP($B62,GENERAL!$B$9:$F$500,4,FALSE)),0,(VLOOKUP($B62,GENERAL!$B$9:$F$500,4,FALSE)))</f>
        <v>0</v>
      </c>
      <c r="F62" s="17">
        <f>IF(ISNA(VLOOKUP($B62,GENERAL!$B$9:$F$500,5,FALSE)),0,(VLOOKUP($B62,GENERAL!$B$9:$F$500,5,FALSE)))</f>
        <v>0</v>
      </c>
    </row>
    <row r="63" spans="1:6" x14ac:dyDescent="0.25">
      <c r="A63" s="10">
        <v>55</v>
      </c>
      <c r="B63" s="10"/>
      <c r="C63" s="7">
        <f>IF(ISNA(VLOOKUP($B63,GENERAL!$B$9:$F$500,2,FALSE)),0,(VLOOKUP($B63,GENERAL!$B$9:$F$500,2,FALSE)))</f>
        <v>0</v>
      </c>
      <c r="D63" s="7">
        <f>IF(ISNA(VLOOKUP($B63,GENERAL!$B$9:$F$500,3,FALSE)),0,(VLOOKUP($B63,GENERAL!$B$9:$F$500,3,FALSE)))</f>
        <v>0</v>
      </c>
      <c r="E63" s="7">
        <f>IF(ISNA(VLOOKUP($B63,GENERAL!$B$9:$F$500,4,FALSE)),0,(VLOOKUP($B63,GENERAL!$B$9:$F$500,4,FALSE)))</f>
        <v>0</v>
      </c>
      <c r="F63" s="17">
        <f>IF(ISNA(VLOOKUP($B63,GENERAL!$B$9:$F$500,5,FALSE)),0,(VLOOKUP($B63,GENERAL!$B$9:$F$500,5,FALSE)))</f>
        <v>0</v>
      </c>
    </row>
    <row r="64" spans="1:6" x14ac:dyDescent="0.25">
      <c r="A64" s="10">
        <v>56</v>
      </c>
      <c r="B64" s="10"/>
      <c r="C64" s="7">
        <f>IF(ISNA(VLOOKUP($B64,GENERAL!$B$9:$F$500,2,FALSE)),0,(VLOOKUP($B64,GENERAL!$B$9:$F$500,2,FALSE)))</f>
        <v>0</v>
      </c>
      <c r="D64" s="7">
        <f>IF(ISNA(VLOOKUP($B64,GENERAL!$B$9:$F$500,3,FALSE)),0,(VLOOKUP($B64,GENERAL!$B$9:$F$500,3,FALSE)))</f>
        <v>0</v>
      </c>
      <c r="E64" s="7">
        <f>IF(ISNA(VLOOKUP($B64,GENERAL!$B$9:$F$500,4,FALSE)),0,(VLOOKUP($B64,GENERAL!$B$9:$F$500,4,FALSE)))</f>
        <v>0</v>
      </c>
      <c r="F64" s="17">
        <f>IF(ISNA(VLOOKUP($B64,GENERAL!$B$9:$F$500,5,FALSE)),0,(VLOOKUP($B64,GENERAL!$B$9:$F$500,5,FALSE)))</f>
        <v>0</v>
      </c>
    </row>
    <row r="65" spans="1:6" x14ac:dyDescent="0.25">
      <c r="A65" s="10">
        <v>57</v>
      </c>
      <c r="B65" s="10"/>
      <c r="C65" s="7">
        <f>IF(ISNA(VLOOKUP($B65,GENERAL!$B$9:$F$500,2,FALSE)),0,(VLOOKUP($B65,GENERAL!$B$9:$F$500,2,FALSE)))</f>
        <v>0</v>
      </c>
      <c r="D65" s="7">
        <f>IF(ISNA(VLOOKUP($B65,GENERAL!$B$9:$F$500,3,FALSE)),0,(VLOOKUP($B65,GENERAL!$B$9:$F$500,3,FALSE)))</f>
        <v>0</v>
      </c>
      <c r="E65" s="7">
        <f>IF(ISNA(VLOOKUP($B65,GENERAL!$B$9:$F$500,4,FALSE)),0,(VLOOKUP($B65,GENERAL!$B$9:$F$500,4,FALSE)))</f>
        <v>0</v>
      </c>
      <c r="F65" s="17">
        <f>IF(ISNA(VLOOKUP($B65,GENERAL!$B$9:$F$500,5,FALSE)),0,(VLOOKUP($B65,GENERAL!$B$9:$F$500,5,FALSE)))</f>
        <v>0</v>
      </c>
    </row>
    <row r="66" spans="1:6" x14ac:dyDescent="0.25">
      <c r="A66" s="10">
        <v>58</v>
      </c>
      <c r="B66" s="10"/>
      <c r="C66" s="7">
        <f>IF(ISNA(VLOOKUP($B66,GENERAL!$B$9:$F$500,2,FALSE)),0,(VLOOKUP($B66,GENERAL!$B$9:$F$500,2,FALSE)))</f>
        <v>0</v>
      </c>
      <c r="D66" s="7">
        <f>IF(ISNA(VLOOKUP($B66,GENERAL!$B$9:$F$500,3,FALSE)),0,(VLOOKUP($B66,GENERAL!$B$9:$F$500,3,FALSE)))</f>
        <v>0</v>
      </c>
      <c r="E66" s="7">
        <f>IF(ISNA(VLOOKUP($B66,GENERAL!$B$9:$F$500,4,FALSE)),0,(VLOOKUP($B66,GENERAL!$B$9:$F$500,4,FALSE)))</f>
        <v>0</v>
      </c>
      <c r="F66" s="17">
        <f>IF(ISNA(VLOOKUP($B66,GENERAL!$B$9:$F$500,5,FALSE)),0,(VLOOKUP($B66,GENERAL!$B$9:$F$500,5,FALSE)))</f>
        <v>0</v>
      </c>
    </row>
    <row r="67" spans="1:6" x14ac:dyDescent="0.25">
      <c r="A67" s="10">
        <v>59</v>
      </c>
      <c r="B67" s="10"/>
      <c r="C67" s="7">
        <f>IF(ISNA(VLOOKUP($B67,GENERAL!$B$9:$F$500,2,FALSE)),0,(VLOOKUP($B67,GENERAL!$B$9:$F$500,2,FALSE)))</f>
        <v>0</v>
      </c>
      <c r="D67" s="7">
        <f>IF(ISNA(VLOOKUP($B67,GENERAL!$B$9:$F$500,3,FALSE)),0,(VLOOKUP($B67,GENERAL!$B$9:$F$500,3,FALSE)))</f>
        <v>0</v>
      </c>
      <c r="E67" s="7">
        <f>IF(ISNA(VLOOKUP($B67,GENERAL!$B$9:$F$500,4,FALSE)),0,(VLOOKUP($B67,GENERAL!$B$9:$F$500,4,FALSE)))</f>
        <v>0</v>
      </c>
      <c r="F67" s="17">
        <f>IF(ISNA(VLOOKUP($B67,GENERAL!$B$9:$F$500,5,FALSE)),0,(VLOOKUP($B67,GENERAL!$B$9:$F$500,5,FALSE)))</f>
        <v>0</v>
      </c>
    </row>
    <row r="68" spans="1:6" x14ac:dyDescent="0.25">
      <c r="A68" s="10">
        <v>60</v>
      </c>
      <c r="B68" s="10"/>
      <c r="C68" s="7">
        <f>IF(ISNA(VLOOKUP($B68,GENERAL!$B$9:$F$500,2,FALSE)),0,(VLOOKUP($B68,GENERAL!$B$9:$F$500,2,FALSE)))</f>
        <v>0</v>
      </c>
      <c r="D68" s="7">
        <f>IF(ISNA(VLOOKUP($B68,GENERAL!$B$9:$F$500,3,FALSE)),0,(VLOOKUP($B68,GENERAL!$B$9:$F$500,3,FALSE)))</f>
        <v>0</v>
      </c>
      <c r="E68" s="7">
        <f>IF(ISNA(VLOOKUP($B68,GENERAL!$B$9:$F$500,4,FALSE)),0,(VLOOKUP($B68,GENERAL!$B$9:$F$500,4,FALSE)))</f>
        <v>0</v>
      </c>
      <c r="F68" s="17">
        <f>IF(ISNA(VLOOKUP($B68,GENERAL!$B$9:$F$500,5,FALSE)),0,(VLOOKUP($B68,GENERAL!$B$9:$F$500,5,FALSE)))</f>
        <v>0</v>
      </c>
    </row>
    <row r="69" spans="1:6" x14ac:dyDescent="0.25">
      <c r="A69" s="10">
        <v>61</v>
      </c>
      <c r="B69" s="10"/>
      <c r="C69" s="7">
        <f>IF(ISNA(VLOOKUP($B69,GENERAL!$B$9:$F$500,2,FALSE)),0,(VLOOKUP($B69,GENERAL!$B$9:$F$500,2,FALSE)))</f>
        <v>0</v>
      </c>
      <c r="D69" s="7">
        <f>IF(ISNA(VLOOKUP($B69,GENERAL!$B$9:$F$500,3,FALSE)),0,(VLOOKUP($B69,GENERAL!$B$9:$F$500,3,FALSE)))</f>
        <v>0</v>
      </c>
      <c r="E69" s="7">
        <f>IF(ISNA(VLOOKUP($B69,GENERAL!$B$9:$F$500,4,FALSE)),0,(VLOOKUP($B69,GENERAL!$B$9:$F$500,4,FALSE)))</f>
        <v>0</v>
      </c>
      <c r="F69" s="17">
        <f>IF(ISNA(VLOOKUP($B69,GENERAL!$B$9:$F$500,5,FALSE)),0,(VLOOKUP($B69,GENERAL!$B$9:$F$500,5,FALSE)))</f>
        <v>0</v>
      </c>
    </row>
    <row r="70" spans="1:6" x14ac:dyDescent="0.25">
      <c r="A70" s="10">
        <v>62</v>
      </c>
      <c r="B70" s="10"/>
      <c r="C70" s="7">
        <f>IF(ISNA(VLOOKUP($B70,GENERAL!$B$9:$F$500,2,FALSE)),0,(VLOOKUP($B70,GENERAL!$B$9:$F$500,2,FALSE)))</f>
        <v>0</v>
      </c>
      <c r="D70" s="7">
        <f>IF(ISNA(VLOOKUP($B70,GENERAL!$B$9:$F$500,3,FALSE)),0,(VLOOKUP($B70,GENERAL!$B$9:$F$500,3,FALSE)))</f>
        <v>0</v>
      </c>
      <c r="E70" s="7">
        <f>IF(ISNA(VLOOKUP($B70,GENERAL!$B$9:$F$500,4,FALSE)),0,(VLOOKUP($B70,GENERAL!$B$9:$F$500,4,FALSE)))</f>
        <v>0</v>
      </c>
      <c r="F70" s="17">
        <f>IF(ISNA(VLOOKUP($B70,GENERAL!$B$9:$F$500,5,FALSE)),0,(VLOOKUP($B70,GENERAL!$B$9:$F$500,5,FALSE)))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7" priority="2" operator="equal">
      <formula>0</formula>
    </cfRule>
  </conditionalFormatting>
  <conditionalFormatting sqref="C9:E70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9"/>
      <c r="B4" s="9"/>
      <c r="C4" s="9"/>
      <c r="D4" s="9"/>
      <c r="E4" s="9"/>
      <c r="F4" s="9"/>
    </row>
    <row r="5" spans="1:6" ht="18" x14ac:dyDescent="0.25">
      <c r="A5" s="9"/>
      <c r="B5" s="9"/>
      <c r="C5" s="26" t="s">
        <v>467</v>
      </c>
      <c r="D5" s="26"/>
      <c r="E5" s="26"/>
      <c r="F5" s="9"/>
    </row>
    <row r="8" spans="1:6" x14ac:dyDescent="0.25">
      <c r="A8" s="11" t="s">
        <v>6</v>
      </c>
      <c r="B8" s="11" t="s">
        <v>0</v>
      </c>
      <c r="C8" s="11" t="s">
        <v>1</v>
      </c>
      <c r="D8" s="11" t="s">
        <v>2</v>
      </c>
      <c r="E8" s="11" t="s">
        <v>3</v>
      </c>
      <c r="F8" s="11" t="s">
        <v>4</v>
      </c>
    </row>
    <row r="9" spans="1:6" x14ac:dyDescent="0.25">
      <c r="A9" s="10">
        <v>1</v>
      </c>
      <c r="B9" s="10">
        <v>370</v>
      </c>
      <c r="C9" s="7" t="str">
        <f>IF(ISNA(VLOOKUP($B9,GENERAL!$B$9:$F$500,2,FALSE)),0,(VLOOKUP($B9,GENERAL!$B$9:$F$500,2,FALSE)))</f>
        <v>ROSARIO OLIVIA PEREZ VALDEZ</v>
      </c>
      <c r="D9" s="7" t="str">
        <f>IF(ISNA(VLOOKUP($B9,GENERAL!$B$9:$F$500,3,FALSE)),0,(VLOOKUP($B9,GENERAL!$B$9:$F$500,3,FALSE)))</f>
        <v>EF</v>
      </c>
      <c r="E9" s="7" t="str">
        <f>IF(ISNA(VLOOKUP($B9,GENERAL!$B$9:$F$500,4,FALSE)),0,(VLOOKUP($B9,GENERAL!$B$9:$F$500,4,FALSE)))</f>
        <v>Femenil</v>
      </c>
      <c r="F9" s="17">
        <f>IF(ISNA(VLOOKUP($B9,GENERAL!$B$9:$F$500,5,FALSE)),0,(VLOOKUP($B9,GENERAL!$B$9:$F$500,5,FALSE)))</f>
        <v>3.5516168981481487E-2</v>
      </c>
    </row>
    <row r="10" spans="1:6" x14ac:dyDescent="0.25">
      <c r="A10" s="10">
        <v>2</v>
      </c>
      <c r="B10" s="10"/>
      <c r="C10" s="7">
        <f>IF(ISNA(VLOOKUP($B10,GENERAL!$B$9:$F$500,2,FALSE)),0,(VLOOKUP($B10,GENERAL!$B$9:$F$500,2,FALSE)))</f>
        <v>0</v>
      </c>
      <c r="D10" s="7">
        <f>IF(ISNA(VLOOKUP($B10,GENERAL!$B$9:$F$500,3,FALSE)),0,(VLOOKUP($B10,GENERAL!$B$9:$F$500,3,FALSE)))</f>
        <v>0</v>
      </c>
      <c r="E10" s="7">
        <f>IF(ISNA(VLOOKUP($B10,GENERAL!$B$9:$F$500,4,FALSE)),0,(VLOOKUP($B10,GENERAL!$B$9:$F$500,4,FALSE)))</f>
        <v>0</v>
      </c>
      <c r="F10" s="17">
        <f>IF(ISNA(VLOOKUP($B10,GENERAL!$B$9:$F$500,5,FALSE)),0,(VLOOKUP($B10,GENERAL!$B$9:$F$500,5,FALSE)))</f>
        <v>0</v>
      </c>
    </row>
    <row r="11" spans="1:6" x14ac:dyDescent="0.25">
      <c r="A11" s="10">
        <v>3</v>
      </c>
      <c r="B11" s="10"/>
      <c r="C11" s="7">
        <f>IF(ISNA(VLOOKUP($B11,GENERAL!$B$9:$F$500,2,FALSE)),0,(VLOOKUP($B11,GENERAL!$B$9:$F$500,2,FALSE)))</f>
        <v>0</v>
      </c>
      <c r="D11" s="7">
        <f>IF(ISNA(VLOOKUP($B11,GENERAL!$B$9:$F$500,3,FALSE)),0,(VLOOKUP($B11,GENERAL!$B$9:$F$500,3,FALSE)))</f>
        <v>0</v>
      </c>
      <c r="E11" s="7">
        <f>IF(ISNA(VLOOKUP($B11,GENERAL!$B$9:$F$500,4,FALSE)),0,(VLOOKUP($B11,GENERAL!$B$9:$F$500,4,FALSE)))</f>
        <v>0</v>
      </c>
      <c r="F11" s="17">
        <f>IF(ISNA(VLOOKUP($B11,GENERAL!$B$9:$F$500,5,FALSE)),0,(VLOOKUP($B11,GENERAL!$B$9:$F$500,5,FALSE)))</f>
        <v>0</v>
      </c>
    </row>
    <row r="12" spans="1:6" x14ac:dyDescent="0.25">
      <c r="A12" s="10">
        <v>4</v>
      </c>
      <c r="B12" s="10"/>
      <c r="C12" s="7">
        <f>IF(ISNA(VLOOKUP($B12,GENERAL!$B$9:$F$500,2,FALSE)),0,(VLOOKUP($B12,GENERAL!$B$9:$F$500,2,FALSE)))</f>
        <v>0</v>
      </c>
      <c r="D12" s="7">
        <f>IF(ISNA(VLOOKUP($B12,GENERAL!$B$9:$F$500,3,FALSE)),0,(VLOOKUP($B12,GENERAL!$B$9:$F$500,3,FALSE)))</f>
        <v>0</v>
      </c>
      <c r="E12" s="7">
        <f>IF(ISNA(VLOOKUP($B12,GENERAL!$B$9:$F$500,4,FALSE)),0,(VLOOKUP($B12,GENERAL!$B$9:$F$500,4,FALSE)))</f>
        <v>0</v>
      </c>
      <c r="F12" s="17">
        <f>IF(ISNA(VLOOKUP($B12,GENERAL!$B$9:$F$500,5,FALSE)),0,(VLOOKUP($B12,GENERAL!$B$9:$F$500,5,FALSE)))</f>
        <v>0</v>
      </c>
    </row>
    <row r="13" spans="1:6" x14ac:dyDescent="0.25">
      <c r="A13" s="10">
        <v>5</v>
      </c>
      <c r="B13" s="10"/>
      <c r="C13" s="7">
        <f>IF(ISNA(VLOOKUP($B13,GENERAL!$B$9:$F$500,2,FALSE)),0,(VLOOKUP($B13,GENERAL!$B$9:$F$500,2,FALSE)))</f>
        <v>0</v>
      </c>
      <c r="D13" s="7">
        <f>IF(ISNA(VLOOKUP($B13,GENERAL!$B$9:$F$500,3,FALSE)),0,(VLOOKUP($B13,GENERAL!$B$9:$F$500,3,FALSE)))</f>
        <v>0</v>
      </c>
      <c r="E13" s="7">
        <f>IF(ISNA(VLOOKUP($B13,GENERAL!$B$9:$F$500,4,FALSE)),0,(VLOOKUP($B13,GENERAL!$B$9:$F$500,4,FALSE)))</f>
        <v>0</v>
      </c>
      <c r="F13" s="17">
        <f>IF(ISNA(VLOOKUP($B13,GENERAL!$B$9:$F$500,5,FALSE)),0,(VLOOKUP($B13,GENERAL!$B$9:$F$500,5,FALSE)))</f>
        <v>0</v>
      </c>
    </row>
    <row r="14" spans="1:6" x14ac:dyDescent="0.25">
      <c r="A14" s="10">
        <v>6</v>
      </c>
      <c r="B14" s="10"/>
      <c r="C14" s="7">
        <f>IF(ISNA(VLOOKUP($B14,GENERAL!$B$9:$F$500,2,FALSE)),0,(VLOOKUP($B14,GENERAL!$B$9:$F$500,2,FALSE)))</f>
        <v>0</v>
      </c>
      <c r="D14" s="7">
        <f>IF(ISNA(VLOOKUP($B14,GENERAL!$B$9:$F$500,3,FALSE)),0,(VLOOKUP($B14,GENERAL!$B$9:$F$500,3,FALSE)))</f>
        <v>0</v>
      </c>
      <c r="E14" s="7">
        <f>IF(ISNA(VLOOKUP($B14,GENERAL!$B$9:$F$500,4,FALSE)),0,(VLOOKUP($B14,GENERAL!$B$9:$F$500,4,FALSE)))</f>
        <v>0</v>
      </c>
      <c r="F14" s="17">
        <f>IF(ISNA(VLOOKUP($B14,GENERAL!$B$9:$F$500,5,FALSE)),0,(VLOOKUP($B14,GENERAL!$B$9:$F$500,5,FALSE)))</f>
        <v>0</v>
      </c>
    </row>
    <row r="15" spans="1:6" x14ac:dyDescent="0.25">
      <c r="A15" s="10">
        <v>7</v>
      </c>
      <c r="B15" s="10"/>
      <c r="C15" s="7">
        <f>IF(ISNA(VLOOKUP($B15,GENERAL!$B$9:$F$500,2,FALSE)),0,(VLOOKUP($B15,GENERAL!$B$9:$F$500,2,FALSE)))</f>
        <v>0</v>
      </c>
      <c r="D15" s="7">
        <f>IF(ISNA(VLOOKUP($B15,GENERAL!$B$9:$F$500,3,FALSE)),0,(VLOOKUP($B15,GENERAL!$B$9:$F$500,3,FALSE)))</f>
        <v>0</v>
      </c>
      <c r="E15" s="7">
        <f>IF(ISNA(VLOOKUP($B15,GENERAL!$B$9:$F$500,4,FALSE)),0,(VLOOKUP($B15,GENERAL!$B$9:$F$500,4,FALSE)))</f>
        <v>0</v>
      </c>
      <c r="F15" s="17">
        <f>IF(ISNA(VLOOKUP($B15,GENERAL!$B$9:$F$500,5,FALSE)),0,(VLOOKUP($B15,GENERAL!$B$9:$F$500,5,FALSE)))</f>
        <v>0</v>
      </c>
    </row>
    <row r="16" spans="1:6" x14ac:dyDescent="0.25">
      <c r="A16" s="10">
        <v>8</v>
      </c>
      <c r="B16" s="10"/>
      <c r="C16" s="7">
        <f>IF(ISNA(VLOOKUP($B16,GENERAL!$B$9:$F$500,2,FALSE)),0,(VLOOKUP($B16,GENERAL!$B$9:$F$500,2,FALSE)))</f>
        <v>0</v>
      </c>
      <c r="D16" s="7">
        <f>IF(ISNA(VLOOKUP($B16,GENERAL!$B$9:$F$500,3,FALSE)),0,(VLOOKUP($B16,GENERAL!$B$9:$F$500,3,FALSE)))</f>
        <v>0</v>
      </c>
      <c r="E16" s="7">
        <f>IF(ISNA(VLOOKUP($B16,GENERAL!$B$9:$F$500,4,FALSE)),0,(VLOOKUP($B16,GENERAL!$B$9:$F$500,4,FALSE)))</f>
        <v>0</v>
      </c>
      <c r="F16" s="17">
        <f>IF(ISNA(VLOOKUP($B16,GENERAL!$B$9:$F$500,5,FALSE)),0,(VLOOKUP($B16,GENERAL!$B$9:$F$500,5,FALSE)))</f>
        <v>0</v>
      </c>
    </row>
    <row r="17" spans="1:6" x14ac:dyDescent="0.25">
      <c r="A17" s="10">
        <v>9</v>
      </c>
      <c r="B17" s="10"/>
      <c r="C17" s="7">
        <f>IF(ISNA(VLOOKUP($B17,GENERAL!$B$9:$F$500,2,FALSE)),0,(VLOOKUP($B17,GENERAL!$B$9:$F$500,2,FALSE)))</f>
        <v>0</v>
      </c>
      <c r="D17" s="7">
        <f>IF(ISNA(VLOOKUP($B17,GENERAL!$B$9:$F$500,3,FALSE)),0,(VLOOKUP($B17,GENERAL!$B$9:$F$500,3,FALSE)))</f>
        <v>0</v>
      </c>
      <c r="E17" s="7">
        <f>IF(ISNA(VLOOKUP($B17,GENERAL!$B$9:$F$500,4,FALSE)),0,(VLOOKUP($B17,GENERAL!$B$9:$F$500,4,FALSE)))</f>
        <v>0</v>
      </c>
      <c r="F17" s="17">
        <f>IF(ISNA(VLOOKUP($B17,GENERAL!$B$9:$F$500,5,FALSE)),0,(VLOOKUP($B17,GENERAL!$B$9:$F$500,5,FALSE)))</f>
        <v>0</v>
      </c>
    </row>
    <row r="18" spans="1:6" x14ac:dyDescent="0.25">
      <c r="A18" s="10">
        <v>10</v>
      </c>
      <c r="B18" s="10"/>
      <c r="C18" s="7">
        <f>IF(ISNA(VLOOKUP($B18,GENERAL!$B$9:$F$500,2,FALSE)),0,(VLOOKUP($B18,GENERAL!$B$9:$F$500,2,FALSE)))</f>
        <v>0</v>
      </c>
      <c r="D18" s="7">
        <f>IF(ISNA(VLOOKUP($B18,GENERAL!$B$9:$F$500,3,FALSE)),0,(VLOOKUP($B18,GENERAL!$B$9:$F$500,3,FALSE)))</f>
        <v>0</v>
      </c>
      <c r="E18" s="7">
        <f>IF(ISNA(VLOOKUP($B18,GENERAL!$B$9:$F$500,4,FALSE)),0,(VLOOKUP($B18,GENERAL!$B$9:$F$500,4,FALSE)))</f>
        <v>0</v>
      </c>
      <c r="F18" s="17">
        <f>IF(ISNA(VLOOKUP($B18,GENERAL!$B$9:$F$500,5,FALSE)),0,(VLOOKUP($B18,GENERAL!$B$9:$F$500,5,FALSE)))</f>
        <v>0</v>
      </c>
    </row>
    <row r="19" spans="1:6" x14ac:dyDescent="0.25">
      <c r="A19" s="10">
        <v>11</v>
      </c>
      <c r="B19" s="10"/>
      <c r="C19" s="7">
        <f>IF(ISNA(VLOOKUP($B19,GENERAL!$B$9:$F$500,2,FALSE)),0,(VLOOKUP($B19,GENERAL!$B$9:$F$500,2,FALSE)))</f>
        <v>0</v>
      </c>
      <c r="D19" s="7">
        <f>IF(ISNA(VLOOKUP($B19,GENERAL!$B$9:$F$500,3,FALSE)),0,(VLOOKUP($B19,GENERAL!$B$9:$F$500,3,FALSE)))</f>
        <v>0</v>
      </c>
      <c r="E19" s="7">
        <f>IF(ISNA(VLOOKUP($B19,GENERAL!$B$9:$F$500,4,FALSE)),0,(VLOOKUP($B19,GENERAL!$B$9:$F$500,4,FALSE)))</f>
        <v>0</v>
      </c>
      <c r="F19" s="17">
        <f>IF(ISNA(VLOOKUP($B19,GENERAL!$B$9:$F$500,5,FALSE)),0,(VLOOKUP($B19,GENERAL!$B$9:$F$500,5,FALSE)))</f>
        <v>0</v>
      </c>
    </row>
    <row r="20" spans="1:6" x14ac:dyDescent="0.25">
      <c r="A20" s="10">
        <v>12</v>
      </c>
      <c r="B20" s="10"/>
      <c r="C20" s="7">
        <f>IF(ISNA(VLOOKUP($B20,GENERAL!$B$9:$F$500,2,FALSE)),0,(VLOOKUP($B20,GENERAL!$B$9:$F$500,2,FALSE)))</f>
        <v>0</v>
      </c>
      <c r="D20" s="7">
        <f>IF(ISNA(VLOOKUP($B20,GENERAL!$B$9:$F$500,3,FALSE)),0,(VLOOKUP($B20,GENERAL!$B$9:$F$500,3,FALSE)))</f>
        <v>0</v>
      </c>
      <c r="E20" s="7">
        <f>IF(ISNA(VLOOKUP($B20,GENERAL!$B$9:$F$500,4,FALSE)),0,(VLOOKUP($B20,GENERAL!$B$9:$F$500,4,FALSE)))</f>
        <v>0</v>
      </c>
      <c r="F20" s="17">
        <f>IF(ISNA(VLOOKUP($B20,GENERAL!$B$9:$F$500,5,FALSE)),0,(VLOOKUP($B20,GENERAL!$B$9:$F$500,5,FALSE)))</f>
        <v>0</v>
      </c>
    </row>
    <row r="21" spans="1:6" x14ac:dyDescent="0.25">
      <c r="A21" s="10">
        <v>13</v>
      </c>
      <c r="B21" s="10"/>
      <c r="C21" s="7">
        <f>IF(ISNA(VLOOKUP($B21,GENERAL!$B$9:$F$500,2,FALSE)),0,(VLOOKUP($B21,GENERAL!$B$9:$F$500,2,FALSE)))</f>
        <v>0</v>
      </c>
      <c r="D21" s="7">
        <f>IF(ISNA(VLOOKUP($B21,GENERAL!$B$9:$F$500,3,FALSE)),0,(VLOOKUP($B21,GENERAL!$B$9:$F$500,3,FALSE)))</f>
        <v>0</v>
      </c>
      <c r="E21" s="7">
        <f>IF(ISNA(VLOOKUP($B21,GENERAL!$B$9:$F$500,4,FALSE)),0,(VLOOKUP($B21,GENERAL!$B$9:$F$500,4,FALSE)))</f>
        <v>0</v>
      </c>
      <c r="F21" s="17">
        <f>IF(ISNA(VLOOKUP($B21,GENERAL!$B$9:$F$500,5,FALSE)),0,(VLOOKUP($B21,GENERAL!$B$9:$F$500,5,FALSE)))</f>
        <v>0</v>
      </c>
    </row>
    <row r="22" spans="1:6" x14ac:dyDescent="0.25">
      <c r="A22" s="10">
        <v>14</v>
      </c>
      <c r="B22" s="10"/>
      <c r="C22" s="7">
        <f>IF(ISNA(VLOOKUP($B22,GENERAL!$B$9:$F$500,2,FALSE)),0,(VLOOKUP($B22,GENERAL!$B$9:$F$500,2,FALSE)))</f>
        <v>0</v>
      </c>
      <c r="D22" s="7">
        <f>IF(ISNA(VLOOKUP($B22,GENERAL!$B$9:$F$500,3,FALSE)),0,(VLOOKUP($B22,GENERAL!$B$9:$F$500,3,FALSE)))</f>
        <v>0</v>
      </c>
      <c r="E22" s="7">
        <f>IF(ISNA(VLOOKUP($B22,GENERAL!$B$9:$F$500,4,FALSE)),0,(VLOOKUP($B22,GENERAL!$B$9:$F$500,4,FALSE)))</f>
        <v>0</v>
      </c>
      <c r="F22" s="17">
        <f>IF(ISNA(VLOOKUP($B22,GENERAL!$B$9:$F$500,5,FALSE)),0,(VLOOKUP($B22,GENERAL!$B$9:$F$500,5,FALSE)))</f>
        <v>0</v>
      </c>
    </row>
    <row r="23" spans="1:6" x14ac:dyDescent="0.25">
      <c r="A23" s="10">
        <v>15</v>
      </c>
      <c r="B23" s="10"/>
      <c r="C23" s="7">
        <f>IF(ISNA(VLOOKUP($B23,GENERAL!$B$9:$F$500,2,FALSE)),0,(VLOOKUP($B23,GENERAL!$B$9:$F$500,2,FALSE)))</f>
        <v>0</v>
      </c>
      <c r="D23" s="7">
        <f>IF(ISNA(VLOOKUP($B23,GENERAL!$B$9:$F$500,3,FALSE)),0,(VLOOKUP($B23,GENERAL!$B$9:$F$500,3,FALSE)))</f>
        <v>0</v>
      </c>
      <c r="E23" s="7">
        <f>IF(ISNA(VLOOKUP($B23,GENERAL!$B$9:$F$500,4,FALSE)),0,(VLOOKUP($B23,GENERAL!$B$9:$F$500,4,FALSE)))</f>
        <v>0</v>
      </c>
      <c r="F23" s="17">
        <f>IF(ISNA(VLOOKUP($B23,GENERAL!$B$9:$F$500,5,FALSE)),0,(VLOOKUP($B23,GENERAL!$B$9:$F$500,5,FALSE)))</f>
        <v>0</v>
      </c>
    </row>
    <row r="24" spans="1:6" x14ac:dyDescent="0.25">
      <c r="A24" s="10">
        <v>16</v>
      </c>
      <c r="B24" s="10"/>
      <c r="C24" s="7">
        <f>IF(ISNA(VLOOKUP($B24,GENERAL!$B$9:$F$500,2,FALSE)),0,(VLOOKUP($B24,GENERAL!$B$9:$F$500,2,FALSE)))</f>
        <v>0</v>
      </c>
      <c r="D24" s="7">
        <f>IF(ISNA(VLOOKUP($B24,GENERAL!$B$9:$F$500,3,FALSE)),0,(VLOOKUP($B24,GENERAL!$B$9:$F$500,3,FALSE)))</f>
        <v>0</v>
      </c>
      <c r="E24" s="7">
        <f>IF(ISNA(VLOOKUP($B24,GENERAL!$B$9:$F$500,4,FALSE)),0,(VLOOKUP($B24,GENERAL!$B$9:$F$500,4,FALSE)))</f>
        <v>0</v>
      </c>
      <c r="F24" s="17">
        <f>IF(ISNA(VLOOKUP($B24,GENERAL!$B$9:$F$500,5,FALSE)),0,(VLOOKUP($B24,GENERAL!$B$9:$F$500,5,FALSE)))</f>
        <v>0</v>
      </c>
    </row>
    <row r="25" spans="1:6" x14ac:dyDescent="0.25">
      <c r="A25" s="10">
        <v>17</v>
      </c>
      <c r="B25" s="10"/>
      <c r="C25" s="7">
        <f>IF(ISNA(VLOOKUP($B25,GENERAL!$B$9:$F$500,2,FALSE)),0,(VLOOKUP($B25,GENERAL!$B$9:$F$500,2,FALSE)))</f>
        <v>0</v>
      </c>
      <c r="D25" s="7">
        <f>IF(ISNA(VLOOKUP($B25,GENERAL!$B$9:$F$500,3,FALSE)),0,(VLOOKUP($B25,GENERAL!$B$9:$F$500,3,FALSE)))</f>
        <v>0</v>
      </c>
      <c r="E25" s="7">
        <f>IF(ISNA(VLOOKUP($B25,GENERAL!$B$9:$F$500,4,FALSE)),0,(VLOOKUP($B25,GENERAL!$B$9:$F$500,4,FALSE)))</f>
        <v>0</v>
      </c>
      <c r="F25" s="17">
        <f>IF(ISNA(VLOOKUP($B25,GENERAL!$B$9:$F$500,5,FALSE)),0,(VLOOKUP($B25,GENERAL!$B$9:$F$500,5,FALSE)))</f>
        <v>0</v>
      </c>
    </row>
    <row r="26" spans="1:6" x14ac:dyDescent="0.25">
      <c r="A26" s="10">
        <v>18</v>
      </c>
      <c r="B26" s="10"/>
      <c r="C26" s="7">
        <f>IF(ISNA(VLOOKUP($B26,GENERAL!$B$9:$F$500,2,FALSE)),0,(VLOOKUP($B26,GENERAL!$B$9:$F$500,2,FALSE)))</f>
        <v>0</v>
      </c>
      <c r="D26" s="7">
        <f>IF(ISNA(VLOOKUP($B26,GENERAL!$B$9:$F$500,3,FALSE)),0,(VLOOKUP($B26,GENERAL!$B$9:$F$500,3,FALSE)))</f>
        <v>0</v>
      </c>
      <c r="E26" s="7">
        <f>IF(ISNA(VLOOKUP($B26,GENERAL!$B$9:$F$500,4,FALSE)),0,(VLOOKUP($B26,GENERAL!$B$9:$F$500,4,FALSE)))</f>
        <v>0</v>
      </c>
      <c r="F26" s="17">
        <f>IF(ISNA(VLOOKUP($B26,GENERAL!$B$9:$F$500,5,FALSE)),0,(VLOOKUP($B26,GENERAL!$B$9:$F$500,5,FALSE)))</f>
        <v>0</v>
      </c>
    </row>
    <row r="27" spans="1:6" x14ac:dyDescent="0.25">
      <c r="A27" s="10">
        <v>19</v>
      </c>
      <c r="B27" s="10"/>
      <c r="C27" s="7">
        <f>IF(ISNA(VLOOKUP($B27,GENERAL!$B$9:$F$500,2,FALSE)),0,(VLOOKUP($B27,GENERAL!$B$9:$F$500,2,FALSE)))</f>
        <v>0</v>
      </c>
      <c r="D27" s="7">
        <f>IF(ISNA(VLOOKUP($B27,GENERAL!$B$9:$F$500,3,FALSE)),0,(VLOOKUP($B27,GENERAL!$B$9:$F$500,3,FALSE)))</f>
        <v>0</v>
      </c>
      <c r="E27" s="7">
        <f>IF(ISNA(VLOOKUP($B27,GENERAL!$B$9:$F$500,4,FALSE)),0,(VLOOKUP($B27,GENERAL!$B$9:$F$500,4,FALSE)))</f>
        <v>0</v>
      </c>
      <c r="F27" s="17">
        <f>IF(ISNA(VLOOKUP($B27,GENERAL!$B$9:$F$500,5,FALSE)),0,(VLOOKUP($B27,GENERAL!$B$9:$F$500,5,FALSE)))</f>
        <v>0</v>
      </c>
    </row>
    <row r="28" spans="1:6" x14ac:dyDescent="0.25">
      <c r="A28" s="10">
        <v>20</v>
      </c>
      <c r="B28" s="10"/>
      <c r="C28" s="7">
        <f>IF(ISNA(VLOOKUP($B28,GENERAL!$B$9:$F$500,2,FALSE)),0,(VLOOKUP($B28,GENERAL!$B$9:$F$500,2,FALSE)))</f>
        <v>0</v>
      </c>
      <c r="D28" s="7">
        <f>IF(ISNA(VLOOKUP($B28,GENERAL!$B$9:$F$500,3,FALSE)),0,(VLOOKUP($B28,GENERAL!$B$9:$F$500,3,FALSE)))</f>
        <v>0</v>
      </c>
      <c r="E28" s="7">
        <f>IF(ISNA(VLOOKUP($B28,GENERAL!$B$9:$F$500,4,FALSE)),0,(VLOOKUP($B28,GENERAL!$B$9:$F$500,4,FALSE)))</f>
        <v>0</v>
      </c>
      <c r="F28" s="17">
        <f>IF(ISNA(VLOOKUP($B28,GENERAL!$B$9:$F$500,5,FALSE)),0,(VLOOKUP($B28,GENERAL!$B$9:$F$500,5,FALSE)))</f>
        <v>0</v>
      </c>
    </row>
    <row r="29" spans="1:6" x14ac:dyDescent="0.25">
      <c r="A29" s="10">
        <v>21</v>
      </c>
      <c r="B29" s="10"/>
      <c r="C29" s="7">
        <f>IF(ISNA(VLOOKUP($B29,GENERAL!$B$9:$F$500,2,FALSE)),0,(VLOOKUP($B29,GENERAL!$B$9:$F$500,2,FALSE)))</f>
        <v>0</v>
      </c>
      <c r="D29" s="7">
        <f>IF(ISNA(VLOOKUP($B29,GENERAL!$B$9:$F$500,3,FALSE)),0,(VLOOKUP($B29,GENERAL!$B$9:$F$500,3,FALSE)))</f>
        <v>0</v>
      </c>
      <c r="E29" s="7">
        <f>IF(ISNA(VLOOKUP($B29,GENERAL!$B$9:$F$500,4,FALSE)),0,(VLOOKUP($B29,GENERAL!$B$9:$F$500,4,FALSE)))</f>
        <v>0</v>
      </c>
      <c r="F29" s="17">
        <f>IF(ISNA(VLOOKUP($B29,GENERAL!$B$9:$F$500,5,FALSE)),0,(VLOOKUP($B29,GENERAL!$B$9:$F$500,5,FALSE)))</f>
        <v>0</v>
      </c>
    </row>
    <row r="30" spans="1:6" x14ac:dyDescent="0.25">
      <c r="A30" s="10">
        <v>22</v>
      </c>
      <c r="B30" s="10"/>
      <c r="C30" s="7">
        <f>IF(ISNA(VLOOKUP($B30,GENERAL!$B$9:$F$500,2,FALSE)),0,(VLOOKUP($B30,GENERAL!$B$9:$F$500,2,FALSE)))</f>
        <v>0</v>
      </c>
      <c r="D30" s="7">
        <f>IF(ISNA(VLOOKUP($B30,GENERAL!$B$9:$F$500,3,FALSE)),0,(VLOOKUP($B30,GENERAL!$B$9:$F$500,3,FALSE)))</f>
        <v>0</v>
      </c>
      <c r="E30" s="7">
        <f>IF(ISNA(VLOOKUP($B30,GENERAL!$B$9:$F$500,4,FALSE)),0,(VLOOKUP($B30,GENERAL!$B$9:$F$500,4,FALSE)))</f>
        <v>0</v>
      </c>
      <c r="F30" s="17">
        <f>IF(ISNA(VLOOKUP($B30,GENERAL!$B$9:$F$500,5,FALSE)),0,(VLOOKUP($B30,GENERAL!$B$9:$F$500,5,FALSE)))</f>
        <v>0</v>
      </c>
    </row>
    <row r="31" spans="1:6" x14ac:dyDescent="0.25">
      <c r="A31" s="10">
        <v>23</v>
      </c>
      <c r="B31" s="10"/>
      <c r="C31" s="7">
        <f>IF(ISNA(VLOOKUP($B31,GENERAL!$B$9:$F$500,2,FALSE)),0,(VLOOKUP($B31,GENERAL!$B$9:$F$500,2,FALSE)))</f>
        <v>0</v>
      </c>
      <c r="D31" s="7">
        <f>IF(ISNA(VLOOKUP($B31,GENERAL!$B$9:$F$500,3,FALSE)),0,(VLOOKUP($B31,GENERAL!$B$9:$F$500,3,FALSE)))</f>
        <v>0</v>
      </c>
      <c r="E31" s="7">
        <f>IF(ISNA(VLOOKUP($B31,GENERAL!$B$9:$F$500,4,FALSE)),0,(VLOOKUP($B31,GENERAL!$B$9:$F$500,4,FALSE)))</f>
        <v>0</v>
      </c>
      <c r="F31" s="17">
        <f>IF(ISNA(VLOOKUP($B31,GENERAL!$B$9:$F$500,5,FALSE)),0,(VLOOKUP($B31,GENERAL!$B$9:$F$500,5,FALSE)))</f>
        <v>0</v>
      </c>
    </row>
    <row r="32" spans="1:6" x14ac:dyDescent="0.25">
      <c r="A32" s="10">
        <v>24</v>
      </c>
      <c r="B32" s="10"/>
      <c r="C32" s="7">
        <f>IF(ISNA(VLOOKUP($B32,GENERAL!$B$9:$F$500,2,FALSE)),0,(VLOOKUP($B32,GENERAL!$B$9:$F$500,2,FALSE)))</f>
        <v>0</v>
      </c>
      <c r="D32" s="7">
        <f>IF(ISNA(VLOOKUP($B32,GENERAL!$B$9:$F$500,3,FALSE)),0,(VLOOKUP($B32,GENERAL!$B$9:$F$500,3,FALSE)))</f>
        <v>0</v>
      </c>
      <c r="E32" s="7">
        <f>IF(ISNA(VLOOKUP($B32,GENERAL!$B$9:$F$500,4,FALSE)),0,(VLOOKUP($B32,GENERAL!$B$9:$F$500,4,FALSE)))</f>
        <v>0</v>
      </c>
      <c r="F32" s="17">
        <f>IF(ISNA(VLOOKUP($B32,GENERAL!$B$9:$F$500,5,FALSE)),0,(VLOOKUP($B32,GENERAL!$B$9:$F$500,5,FALSE)))</f>
        <v>0</v>
      </c>
    </row>
    <row r="33" spans="1:6" x14ac:dyDescent="0.25">
      <c r="A33" s="10">
        <v>25</v>
      </c>
      <c r="B33" s="10"/>
      <c r="C33" s="7">
        <f>IF(ISNA(VLOOKUP($B33,GENERAL!$B$9:$F$500,2,FALSE)),0,(VLOOKUP($B33,GENERAL!$B$9:$F$500,2,FALSE)))</f>
        <v>0</v>
      </c>
      <c r="D33" s="7">
        <f>IF(ISNA(VLOOKUP($B33,GENERAL!$B$9:$F$500,3,FALSE)),0,(VLOOKUP($B33,GENERAL!$B$9:$F$500,3,FALSE)))</f>
        <v>0</v>
      </c>
      <c r="E33" s="7">
        <f>IF(ISNA(VLOOKUP($B33,GENERAL!$B$9:$F$500,4,FALSE)),0,(VLOOKUP($B33,GENERAL!$B$9:$F$500,4,FALSE)))</f>
        <v>0</v>
      </c>
      <c r="F33" s="17">
        <f>IF(ISNA(VLOOKUP($B33,GENERAL!$B$9:$F$500,5,FALSE)),0,(VLOOKUP($B33,GENERAL!$B$9:$F$500,5,FALSE)))</f>
        <v>0</v>
      </c>
    </row>
    <row r="34" spans="1:6" x14ac:dyDescent="0.25">
      <c r="A34" s="10">
        <v>26</v>
      </c>
      <c r="B34" s="10"/>
      <c r="C34" s="7">
        <f>IF(ISNA(VLOOKUP($B34,GENERAL!$B$9:$F$500,2,FALSE)),0,(VLOOKUP($B34,GENERAL!$B$9:$F$500,2,FALSE)))</f>
        <v>0</v>
      </c>
      <c r="D34" s="7">
        <f>IF(ISNA(VLOOKUP($B34,GENERAL!$B$9:$F$500,3,FALSE)),0,(VLOOKUP($B34,GENERAL!$B$9:$F$500,3,FALSE)))</f>
        <v>0</v>
      </c>
      <c r="E34" s="7">
        <f>IF(ISNA(VLOOKUP($B34,GENERAL!$B$9:$F$500,4,FALSE)),0,(VLOOKUP($B34,GENERAL!$B$9:$F$500,4,FALSE)))</f>
        <v>0</v>
      </c>
      <c r="F34" s="17">
        <f>IF(ISNA(VLOOKUP($B34,GENERAL!$B$9:$F$500,5,FALSE)),0,(VLOOKUP($B34,GENERAL!$B$9:$F$500,5,FALSE)))</f>
        <v>0</v>
      </c>
    </row>
    <row r="35" spans="1:6" x14ac:dyDescent="0.25">
      <c r="A35" s="10">
        <v>27</v>
      </c>
      <c r="B35" s="10"/>
      <c r="C35" s="7">
        <f>IF(ISNA(VLOOKUP($B35,GENERAL!$B$9:$F$500,2,FALSE)),0,(VLOOKUP($B35,GENERAL!$B$9:$F$500,2,FALSE)))</f>
        <v>0</v>
      </c>
      <c r="D35" s="7">
        <f>IF(ISNA(VLOOKUP($B35,GENERAL!$B$9:$F$500,3,FALSE)),0,(VLOOKUP($B35,GENERAL!$B$9:$F$500,3,FALSE)))</f>
        <v>0</v>
      </c>
      <c r="E35" s="7">
        <f>IF(ISNA(VLOOKUP($B35,GENERAL!$B$9:$F$500,4,FALSE)),0,(VLOOKUP($B35,GENERAL!$B$9:$F$500,4,FALSE)))</f>
        <v>0</v>
      </c>
      <c r="F35" s="17">
        <f>IF(ISNA(VLOOKUP($B35,GENERAL!$B$9:$F$500,5,FALSE)),0,(VLOOKUP($B35,GENERAL!$B$9:$F$500,5,FALSE)))</f>
        <v>0</v>
      </c>
    </row>
    <row r="36" spans="1:6" x14ac:dyDescent="0.25">
      <c r="A36" s="10">
        <v>28</v>
      </c>
      <c r="B36" s="10"/>
      <c r="C36" s="7">
        <f>IF(ISNA(VLOOKUP($B36,GENERAL!$B$9:$F$500,2,FALSE)),0,(VLOOKUP($B36,GENERAL!$B$9:$F$500,2,FALSE)))</f>
        <v>0</v>
      </c>
      <c r="D36" s="7">
        <f>IF(ISNA(VLOOKUP($B36,GENERAL!$B$9:$F$500,3,FALSE)),0,(VLOOKUP($B36,GENERAL!$B$9:$F$500,3,FALSE)))</f>
        <v>0</v>
      </c>
      <c r="E36" s="7">
        <f>IF(ISNA(VLOOKUP($B36,GENERAL!$B$9:$F$500,4,FALSE)),0,(VLOOKUP($B36,GENERAL!$B$9:$F$500,4,FALSE)))</f>
        <v>0</v>
      </c>
      <c r="F36" s="17">
        <f>IF(ISNA(VLOOKUP($B36,GENERAL!$B$9:$F$500,5,FALSE)),0,(VLOOKUP($B36,GENERAL!$B$9:$F$500,5,FALSE)))</f>
        <v>0</v>
      </c>
    </row>
    <row r="37" spans="1:6" x14ac:dyDescent="0.25">
      <c r="A37" s="10">
        <v>29</v>
      </c>
      <c r="B37" s="10"/>
      <c r="C37" s="7">
        <f>IF(ISNA(VLOOKUP($B37,GENERAL!$B$9:$F$500,2,FALSE)),0,(VLOOKUP($B37,GENERAL!$B$9:$F$500,2,FALSE)))</f>
        <v>0</v>
      </c>
      <c r="D37" s="7">
        <f>IF(ISNA(VLOOKUP($B37,GENERAL!$B$9:$F$500,3,FALSE)),0,(VLOOKUP($B37,GENERAL!$B$9:$F$500,3,FALSE)))</f>
        <v>0</v>
      </c>
      <c r="E37" s="7">
        <f>IF(ISNA(VLOOKUP($B37,GENERAL!$B$9:$F$500,4,FALSE)),0,(VLOOKUP($B37,GENERAL!$B$9:$F$500,4,FALSE)))</f>
        <v>0</v>
      </c>
      <c r="F37" s="17">
        <f>IF(ISNA(VLOOKUP($B37,GENERAL!$B$9:$F$500,5,FALSE)),0,(VLOOKUP($B37,GENERAL!$B$9:$F$500,5,FALSE)))</f>
        <v>0</v>
      </c>
    </row>
    <row r="38" spans="1:6" x14ac:dyDescent="0.25">
      <c r="A38" s="10">
        <v>30</v>
      </c>
      <c r="B38" s="10"/>
      <c r="C38" s="7">
        <f>IF(ISNA(VLOOKUP($B38,GENERAL!$B$9:$F$500,2,FALSE)),0,(VLOOKUP($B38,GENERAL!$B$9:$F$500,2,FALSE)))</f>
        <v>0</v>
      </c>
      <c r="D38" s="7">
        <f>IF(ISNA(VLOOKUP($B38,GENERAL!$B$9:$F$500,3,FALSE)),0,(VLOOKUP($B38,GENERAL!$B$9:$F$500,3,FALSE)))</f>
        <v>0</v>
      </c>
      <c r="E38" s="7">
        <f>IF(ISNA(VLOOKUP($B38,GENERAL!$B$9:$F$500,4,FALSE)),0,(VLOOKUP($B38,GENERAL!$B$9:$F$500,4,FALSE)))</f>
        <v>0</v>
      </c>
      <c r="F38" s="17">
        <f>IF(ISNA(VLOOKUP($B38,GENERAL!$B$9:$F$500,5,FALSE)),0,(VLOOKUP($B38,GENERAL!$B$9:$F$500,5,FALSE)))</f>
        <v>0</v>
      </c>
    </row>
    <row r="39" spans="1:6" x14ac:dyDescent="0.25">
      <c r="A39" s="10">
        <v>31</v>
      </c>
      <c r="B39" s="10"/>
      <c r="C39" s="7">
        <f>IF(ISNA(VLOOKUP($B39,GENERAL!$B$9:$F$500,2,FALSE)),0,(VLOOKUP($B39,GENERAL!$B$9:$F$500,2,FALSE)))</f>
        <v>0</v>
      </c>
      <c r="D39" s="7">
        <f>IF(ISNA(VLOOKUP($B39,GENERAL!$B$9:$F$500,3,FALSE)),0,(VLOOKUP($B39,GENERAL!$B$9:$F$500,3,FALSE)))</f>
        <v>0</v>
      </c>
      <c r="E39" s="7">
        <f>IF(ISNA(VLOOKUP($B39,GENERAL!$B$9:$F$500,4,FALSE)),0,(VLOOKUP($B39,GENERAL!$B$9:$F$500,4,FALSE)))</f>
        <v>0</v>
      </c>
      <c r="F39" s="17">
        <f>IF(ISNA(VLOOKUP($B39,GENERAL!$B$9:$F$500,5,FALSE)),0,(VLOOKUP($B39,GENERAL!$B$9:$F$500,5,FALSE)))</f>
        <v>0</v>
      </c>
    </row>
    <row r="40" spans="1:6" x14ac:dyDescent="0.25">
      <c r="A40" s="10">
        <v>32</v>
      </c>
      <c r="B40" s="10"/>
      <c r="C40" s="7">
        <f>IF(ISNA(VLOOKUP($B40,GENERAL!$B$9:$F$500,2,FALSE)),0,(VLOOKUP($B40,GENERAL!$B$9:$F$500,2,FALSE)))</f>
        <v>0</v>
      </c>
      <c r="D40" s="7">
        <f>IF(ISNA(VLOOKUP($B40,GENERAL!$B$9:$F$500,3,FALSE)),0,(VLOOKUP($B40,GENERAL!$B$9:$F$500,3,FALSE)))</f>
        <v>0</v>
      </c>
      <c r="E40" s="7">
        <f>IF(ISNA(VLOOKUP($B40,GENERAL!$B$9:$F$500,4,FALSE)),0,(VLOOKUP($B40,GENERAL!$B$9:$F$500,4,FALSE)))</f>
        <v>0</v>
      </c>
      <c r="F40" s="17">
        <f>IF(ISNA(VLOOKUP($B40,GENERAL!$B$9:$F$500,5,FALSE)),0,(VLOOKUP($B40,GENERAL!$B$9:$F$500,5,FALSE)))</f>
        <v>0</v>
      </c>
    </row>
    <row r="41" spans="1:6" x14ac:dyDescent="0.25">
      <c r="A41" s="10">
        <v>33</v>
      </c>
      <c r="B41" s="10"/>
      <c r="C41" s="7">
        <f>IF(ISNA(VLOOKUP($B41,GENERAL!$B$9:$F$500,2,FALSE)),0,(VLOOKUP($B41,GENERAL!$B$9:$F$500,2,FALSE)))</f>
        <v>0</v>
      </c>
      <c r="D41" s="7">
        <f>IF(ISNA(VLOOKUP($B41,GENERAL!$B$9:$F$500,3,FALSE)),0,(VLOOKUP($B41,GENERAL!$B$9:$F$500,3,FALSE)))</f>
        <v>0</v>
      </c>
      <c r="E41" s="7">
        <f>IF(ISNA(VLOOKUP($B41,GENERAL!$B$9:$F$500,4,FALSE)),0,(VLOOKUP($B41,GENERAL!$B$9:$F$500,4,FALSE)))</f>
        <v>0</v>
      </c>
      <c r="F41" s="17">
        <f>IF(ISNA(VLOOKUP($B41,GENERAL!$B$9:$F$500,5,FALSE)),0,(VLOOKUP($B41,GENERAL!$B$9:$F$500,5,FALSE)))</f>
        <v>0</v>
      </c>
    </row>
    <row r="42" spans="1:6" x14ac:dyDescent="0.25">
      <c r="A42" s="10">
        <v>34</v>
      </c>
      <c r="B42" s="10"/>
      <c r="C42" s="7">
        <f>IF(ISNA(VLOOKUP($B42,GENERAL!$B$9:$F$500,2,FALSE)),0,(VLOOKUP($B42,GENERAL!$B$9:$F$500,2,FALSE)))</f>
        <v>0</v>
      </c>
      <c r="D42" s="7">
        <f>IF(ISNA(VLOOKUP($B42,GENERAL!$B$9:$F$500,3,FALSE)),0,(VLOOKUP($B42,GENERAL!$B$9:$F$500,3,FALSE)))</f>
        <v>0</v>
      </c>
      <c r="E42" s="7">
        <f>IF(ISNA(VLOOKUP($B42,GENERAL!$B$9:$F$500,4,FALSE)),0,(VLOOKUP($B42,GENERAL!$B$9:$F$500,4,FALSE)))</f>
        <v>0</v>
      </c>
      <c r="F42" s="17">
        <f>IF(ISNA(VLOOKUP($B42,GENERAL!$B$9:$F$500,5,FALSE)),0,(VLOOKUP($B42,GENERAL!$B$9:$F$500,5,FALSE)))</f>
        <v>0</v>
      </c>
    </row>
    <row r="43" spans="1:6" x14ac:dyDescent="0.25">
      <c r="A43" s="10">
        <v>35</v>
      </c>
      <c r="B43" s="10"/>
      <c r="C43" s="7">
        <f>IF(ISNA(VLOOKUP($B43,GENERAL!$B$9:$F$500,2,FALSE)),0,(VLOOKUP($B43,GENERAL!$B$9:$F$500,2,FALSE)))</f>
        <v>0</v>
      </c>
      <c r="D43" s="7">
        <f>IF(ISNA(VLOOKUP($B43,GENERAL!$B$9:$F$500,3,FALSE)),0,(VLOOKUP($B43,GENERAL!$B$9:$F$500,3,FALSE)))</f>
        <v>0</v>
      </c>
      <c r="E43" s="7">
        <f>IF(ISNA(VLOOKUP($B43,GENERAL!$B$9:$F$500,4,FALSE)),0,(VLOOKUP($B43,GENERAL!$B$9:$F$500,4,FALSE)))</f>
        <v>0</v>
      </c>
      <c r="F43" s="17">
        <f>IF(ISNA(VLOOKUP($B43,GENERAL!$B$9:$F$500,5,FALSE)),0,(VLOOKUP($B43,GENERAL!$B$9:$F$500,5,FALSE)))</f>
        <v>0</v>
      </c>
    </row>
    <row r="44" spans="1:6" x14ac:dyDescent="0.25">
      <c r="A44" s="10">
        <v>36</v>
      </c>
      <c r="B44" s="10"/>
      <c r="C44" s="7">
        <f>IF(ISNA(VLOOKUP($B44,GENERAL!$B$9:$F$500,2,FALSE)),0,(VLOOKUP($B44,GENERAL!$B$9:$F$500,2,FALSE)))</f>
        <v>0</v>
      </c>
      <c r="D44" s="7">
        <f>IF(ISNA(VLOOKUP($B44,GENERAL!$B$9:$F$500,3,FALSE)),0,(VLOOKUP($B44,GENERAL!$B$9:$F$500,3,FALSE)))</f>
        <v>0</v>
      </c>
      <c r="E44" s="7">
        <f>IF(ISNA(VLOOKUP($B44,GENERAL!$B$9:$F$500,4,FALSE)),0,(VLOOKUP($B44,GENERAL!$B$9:$F$500,4,FALSE)))</f>
        <v>0</v>
      </c>
      <c r="F44" s="17">
        <f>IF(ISNA(VLOOKUP($B44,GENERAL!$B$9:$F$500,5,FALSE)),0,(VLOOKUP($B44,GENERAL!$B$9:$F$500,5,FALSE)))</f>
        <v>0</v>
      </c>
    </row>
    <row r="45" spans="1:6" x14ac:dyDescent="0.25">
      <c r="A45" s="10">
        <v>37</v>
      </c>
      <c r="B45" s="10"/>
      <c r="C45" s="7">
        <f>IF(ISNA(VLOOKUP($B45,GENERAL!$B$9:$F$500,2,FALSE)),0,(VLOOKUP($B45,GENERAL!$B$9:$F$500,2,FALSE)))</f>
        <v>0</v>
      </c>
      <c r="D45" s="7">
        <f>IF(ISNA(VLOOKUP($B45,GENERAL!$B$9:$F$500,3,FALSE)),0,(VLOOKUP($B45,GENERAL!$B$9:$F$500,3,FALSE)))</f>
        <v>0</v>
      </c>
      <c r="E45" s="7">
        <f>IF(ISNA(VLOOKUP($B45,GENERAL!$B$9:$F$500,4,FALSE)),0,(VLOOKUP($B45,GENERAL!$B$9:$F$500,4,FALSE)))</f>
        <v>0</v>
      </c>
      <c r="F45" s="17">
        <f>IF(ISNA(VLOOKUP($B45,GENERAL!$B$9:$F$500,5,FALSE)),0,(VLOOKUP($B45,GENERAL!$B$9:$F$500,5,FALSE)))</f>
        <v>0</v>
      </c>
    </row>
    <row r="46" spans="1:6" x14ac:dyDescent="0.25">
      <c r="A46" s="10">
        <v>38</v>
      </c>
      <c r="B46" s="10"/>
      <c r="C46" s="7">
        <f>IF(ISNA(VLOOKUP($B46,GENERAL!$B$9:$F$500,2,FALSE)),0,(VLOOKUP($B46,GENERAL!$B$9:$F$500,2,FALSE)))</f>
        <v>0</v>
      </c>
      <c r="D46" s="7">
        <f>IF(ISNA(VLOOKUP($B46,GENERAL!$B$9:$F$500,3,FALSE)),0,(VLOOKUP($B46,GENERAL!$B$9:$F$500,3,FALSE)))</f>
        <v>0</v>
      </c>
      <c r="E46" s="7">
        <f>IF(ISNA(VLOOKUP($B46,GENERAL!$B$9:$F$500,4,FALSE)),0,(VLOOKUP($B46,GENERAL!$B$9:$F$500,4,FALSE)))</f>
        <v>0</v>
      </c>
      <c r="F46" s="17">
        <f>IF(ISNA(VLOOKUP($B46,GENERAL!$B$9:$F$500,5,FALSE)),0,(VLOOKUP($B46,GENERAL!$B$9:$F$500,5,FALSE)))</f>
        <v>0</v>
      </c>
    </row>
    <row r="47" spans="1:6" x14ac:dyDescent="0.25">
      <c r="A47" s="10">
        <v>39</v>
      </c>
      <c r="B47" s="10"/>
      <c r="C47" s="7">
        <f>IF(ISNA(VLOOKUP($B47,GENERAL!$B$9:$F$500,2,FALSE)),0,(VLOOKUP($B47,GENERAL!$B$9:$F$500,2,FALSE)))</f>
        <v>0</v>
      </c>
      <c r="D47" s="7">
        <f>IF(ISNA(VLOOKUP($B47,GENERAL!$B$9:$F$500,3,FALSE)),0,(VLOOKUP($B47,GENERAL!$B$9:$F$500,3,FALSE)))</f>
        <v>0</v>
      </c>
      <c r="E47" s="7">
        <f>IF(ISNA(VLOOKUP($B47,GENERAL!$B$9:$F$500,4,FALSE)),0,(VLOOKUP($B47,GENERAL!$B$9:$F$500,4,FALSE)))</f>
        <v>0</v>
      </c>
      <c r="F47" s="17">
        <f>IF(ISNA(VLOOKUP($B47,GENERAL!$B$9:$F$500,5,FALSE)),0,(VLOOKUP($B47,GENERAL!$B$9:$F$500,5,FALSE)))</f>
        <v>0</v>
      </c>
    </row>
    <row r="48" spans="1:6" x14ac:dyDescent="0.25">
      <c r="A48" s="10">
        <v>40</v>
      </c>
      <c r="B48" s="10"/>
      <c r="C48" s="7">
        <f>IF(ISNA(VLOOKUP($B48,GENERAL!$B$9:$F$500,2,FALSE)),0,(VLOOKUP($B48,GENERAL!$B$9:$F$500,2,FALSE)))</f>
        <v>0</v>
      </c>
      <c r="D48" s="7">
        <f>IF(ISNA(VLOOKUP($B48,GENERAL!$B$9:$F$500,3,FALSE)),0,(VLOOKUP($B48,GENERAL!$B$9:$F$500,3,FALSE)))</f>
        <v>0</v>
      </c>
      <c r="E48" s="7">
        <f>IF(ISNA(VLOOKUP($B48,GENERAL!$B$9:$F$500,4,FALSE)),0,(VLOOKUP($B48,GENERAL!$B$9:$F$500,4,FALSE)))</f>
        <v>0</v>
      </c>
      <c r="F48" s="17">
        <f>IF(ISNA(VLOOKUP($B48,GENERAL!$B$9:$F$500,5,FALSE)),0,(VLOOKUP($B48,GENERAL!$B$9:$F$500,5,FALSE)))</f>
        <v>0</v>
      </c>
    </row>
    <row r="49" spans="1:6" x14ac:dyDescent="0.25">
      <c r="A49" s="10">
        <v>41</v>
      </c>
      <c r="B49" s="10"/>
      <c r="C49" s="7">
        <f>IF(ISNA(VLOOKUP($B49,GENERAL!$B$9:$F$500,2,FALSE)),0,(VLOOKUP($B49,GENERAL!$B$9:$F$500,2,FALSE)))</f>
        <v>0</v>
      </c>
      <c r="D49" s="7">
        <f>IF(ISNA(VLOOKUP($B49,GENERAL!$B$9:$F$500,3,FALSE)),0,(VLOOKUP($B49,GENERAL!$B$9:$F$500,3,FALSE)))</f>
        <v>0</v>
      </c>
      <c r="E49" s="7">
        <f>IF(ISNA(VLOOKUP($B49,GENERAL!$B$9:$F$500,4,FALSE)),0,(VLOOKUP($B49,GENERAL!$B$9:$F$500,4,FALSE)))</f>
        <v>0</v>
      </c>
      <c r="F49" s="17">
        <f>IF(ISNA(VLOOKUP($B49,GENERAL!$B$9:$F$500,5,FALSE)),0,(VLOOKUP($B49,GENERAL!$B$9:$F$500,5,FALSE)))</f>
        <v>0</v>
      </c>
    </row>
    <row r="50" spans="1:6" x14ac:dyDescent="0.25">
      <c r="A50" s="10">
        <v>42</v>
      </c>
      <c r="B50" s="10"/>
      <c r="C50" s="7">
        <f>IF(ISNA(VLOOKUP($B50,GENERAL!$B$9:$F$500,2,FALSE)),0,(VLOOKUP($B50,GENERAL!$B$9:$F$500,2,FALSE)))</f>
        <v>0</v>
      </c>
      <c r="D50" s="7">
        <f>IF(ISNA(VLOOKUP($B50,GENERAL!$B$9:$F$500,3,FALSE)),0,(VLOOKUP($B50,GENERAL!$B$9:$F$500,3,FALSE)))</f>
        <v>0</v>
      </c>
      <c r="E50" s="7">
        <f>IF(ISNA(VLOOKUP($B50,GENERAL!$B$9:$F$500,4,FALSE)),0,(VLOOKUP($B50,GENERAL!$B$9:$F$500,4,FALSE)))</f>
        <v>0</v>
      </c>
      <c r="F50" s="17">
        <f>IF(ISNA(VLOOKUP($B50,GENERAL!$B$9:$F$500,5,FALSE)),0,(VLOOKUP($B50,GENERAL!$B$9:$F$500,5,FALSE)))</f>
        <v>0</v>
      </c>
    </row>
    <row r="51" spans="1:6" x14ac:dyDescent="0.25">
      <c r="A51" s="10">
        <v>43</v>
      </c>
      <c r="B51" s="10"/>
      <c r="C51" s="7">
        <f>IF(ISNA(VLOOKUP($B51,GENERAL!$B$9:$F$500,2,FALSE)),0,(VLOOKUP($B51,GENERAL!$B$9:$F$500,2,FALSE)))</f>
        <v>0</v>
      </c>
      <c r="D51" s="7">
        <f>IF(ISNA(VLOOKUP($B51,GENERAL!$B$9:$F$500,3,FALSE)),0,(VLOOKUP($B51,GENERAL!$B$9:$F$500,3,FALSE)))</f>
        <v>0</v>
      </c>
      <c r="E51" s="7">
        <f>IF(ISNA(VLOOKUP($B51,GENERAL!$B$9:$F$500,4,FALSE)),0,(VLOOKUP($B51,GENERAL!$B$9:$F$500,4,FALSE)))</f>
        <v>0</v>
      </c>
      <c r="F51" s="17">
        <f>IF(ISNA(VLOOKUP($B51,GENERAL!$B$9:$F$500,5,FALSE)),0,(VLOOKUP($B51,GENERAL!$B$9:$F$500,5,FALSE)))</f>
        <v>0</v>
      </c>
    </row>
    <row r="52" spans="1:6" x14ac:dyDescent="0.25">
      <c r="A52" s="10">
        <v>44</v>
      </c>
      <c r="B52" s="10"/>
      <c r="C52" s="7">
        <f>IF(ISNA(VLOOKUP($B52,GENERAL!$B$9:$F$500,2,FALSE)),0,(VLOOKUP($B52,GENERAL!$B$9:$F$500,2,FALSE)))</f>
        <v>0</v>
      </c>
      <c r="D52" s="7">
        <f>IF(ISNA(VLOOKUP($B52,GENERAL!$B$9:$F$500,3,FALSE)),0,(VLOOKUP($B52,GENERAL!$B$9:$F$500,3,FALSE)))</f>
        <v>0</v>
      </c>
      <c r="E52" s="7">
        <f>IF(ISNA(VLOOKUP($B52,GENERAL!$B$9:$F$500,4,FALSE)),0,(VLOOKUP($B52,GENERAL!$B$9:$F$500,4,FALSE)))</f>
        <v>0</v>
      </c>
      <c r="F52" s="17">
        <f>IF(ISNA(VLOOKUP($B52,GENERAL!$B$9:$F$500,5,FALSE)),0,(VLOOKUP($B52,GENERAL!$B$9:$F$500,5,FALSE)))</f>
        <v>0</v>
      </c>
    </row>
    <row r="53" spans="1:6" x14ac:dyDescent="0.25">
      <c r="A53" s="10">
        <v>45</v>
      </c>
      <c r="B53" s="10"/>
      <c r="C53" s="7">
        <f>IF(ISNA(VLOOKUP($B53,GENERAL!$B$9:$F$500,2,FALSE)),0,(VLOOKUP($B53,GENERAL!$B$9:$F$500,2,FALSE)))</f>
        <v>0</v>
      </c>
      <c r="D53" s="7">
        <f>IF(ISNA(VLOOKUP($B53,GENERAL!$B$9:$F$500,3,FALSE)),0,(VLOOKUP($B53,GENERAL!$B$9:$F$500,3,FALSE)))</f>
        <v>0</v>
      </c>
      <c r="E53" s="7">
        <f>IF(ISNA(VLOOKUP($B53,GENERAL!$B$9:$F$500,4,FALSE)),0,(VLOOKUP($B53,GENERAL!$B$9:$F$500,4,FALSE)))</f>
        <v>0</v>
      </c>
      <c r="F53" s="17">
        <f>IF(ISNA(VLOOKUP($B53,GENERAL!$B$9:$F$500,5,FALSE)),0,(VLOOKUP($B53,GENERAL!$B$9:$F$500,5,FALSE)))</f>
        <v>0</v>
      </c>
    </row>
    <row r="54" spans="1:6" x14ac:dyDescent="0.25">
      <c r="A54" s="10">
        <v>46</v>
      </c>
      <c r="B54" s="10"/>
      <c r="C54" s="7">
        <f>IF(ISNA(VLOOKUP($B54,GENERAL!$B$9:$F$500,2,FALSE)),0,(VLOOKUP($B54,GENERAL!$B$9:$F$500,2,FALSE)))</f>
        <v>0</v>
      </c>
      <c r="D54" s="7">
        <f>IF(ISNA(VLOOKUP($B54,GENERAL!$B$9:$F$500,3,FALSE)),0,(VLOOKUP($B54,GENERAL!$B$9:$F$500,3,FALSE)))</f>
        <v>0</v>
      </c>
      <c r="E54" s="7">
        <f>IF(ISNA(VLOOKUP($B54,GENERAL!$B$9:$F$500,4,FALSE)),0,(VLOOKUP($B54,GENERAL!$B$9:$F$500,4,FALSE)))</f>
        <v>0</v>
      </c>
      <c r="F54" s="17">
        <f>IF(ISNA(VLOOKUP($B54,GENERAL!$B$9:$F$500,5,FALSE)),0,(VLOOKUP($B54,GENERAL!$B$9:$F$500,5,FALSE)))</f>
        <v>0</v>
      </c>
    </row>
    <row r="55" spans="1:6" x14ac:dyDescent="0.25">
      <c r="A55" s="10">
        <v>47</v>
      </c>
      <c r="B55" s="10"/>
      <c r="C55" s="7">
        <f>IF(ISNA(VLOOKUP($B55,GENERAL!$B$9:$F$500,2,FALSE)),0,(VLOOKUP($B55,GENERAL!$B$9:$F$500,2,FALSE)))</f>
        <v>0</v>
      </c>
      <c r="D55" s="7">
        <f>IF(ISNA(VLOOKUP($B55,GENERAL!$B$9:$F$500,3,FALSE)),0,(VLOOKUP($B55,GENERAL!$B$9:$F$500,3,FALSE)))</f>
        <v>0</v>
      </c>
      <c r="E55" s="7">
        <f>IF(ISNA(VLOOKUP($B55,GENERAL!$B$9:$F$500,4,FALSE)),0,(VLOOKUP($B55,GENERAL!$B$9:$F$500,4,FALSE)))</f>
        <v>0</v>
      </c>
      <c r="F55" s="17">
        <f>IF(ISNA(VLOOKUP($B55,GENERAL!$B$9:$F$500,5,FALSE)),0,(VLOOKUP($B55,GENERAL!$B$9:$F$500,5,FALSE)))</f>
        <v>0</v>
      </c>
    </row>
    <row r="56" spans="1:6" x14ac:dyDescent="0.25">
      <c r="A56" s="10">
        <v>48</v>
      </c>
      <c r="B56" s="10"/>
      <c r="C56" s="7">
        <f>IF(ISNA(VLOOKUP($B56,GENERAL!$B$9:$F$500,2,FALSE)),0,(VLOOKUP($B56,GENERAL!$B$9:$F$500,2,FALSE)))</f>
        <v>0</v>
      </c>
      <c r="D56" s="7">
        <f>IF(ISNA(VLOOKUP($B56,GENERAL!$B$9:$F$500,3,FALSE)),0,(VLOOKUP($B56,GENERAL!$B$9:$F$500,3,FALSE)))</f>
        <v>0</v>
      </c>
      <c r="E56" s="7">
        <f>IF(ISNA(VLOOKUP($B56,GENERAL!$B$9:$F$500,4,FALSE)),0,(VLOOKUP($B56,GENERAL!$B$9:$F$500,4,FALSE)))</f>
        <v>0</v>
      </c>
      <c r="F56" s="17">
        <f>IF(ISNA(VLOOKUP($B56,GENERAL!$B$9:$F$500,5,FALSE)),0,(VLOOKUP($B56,GENERAL!$B$9:$F$500,5,FALSE)))</f>
        <v>0</v>
      </c>
    </row>
    <row r="57" spans="1:6" x14ac:dyDescent="0.25">
      <c r="A57" s="10">
        <v>49</v>
      </c>
      <c r="B57" s="10"/>
      <c r="C57" s="7">
        <f>IF(ISNA(VLOOKUP($B57,GENERAL!$B$9:$F$500,2,FALSE)),0,(VLOOKUP($B57,GENERAL!$B$9:$F$500,2,FALSE)))</f>
        <v>0</v>
      </c>
      <c r="D57" s="7">
        <f>IF(ISNA(VLOOKUP($B57,GENERAL!$B$9:$F$500,3,FALSE)),0,(VLOOKUP($B57,GENERAL!$B$9:$F$500,3,FALSE)))</f>
        <v>0</v>
      </c>
      <c r="E57" s="7">
        <f>IF(ISNA(VLOOKUP($B57,GENERAL!$B$9:$F$500,4,FALSE)),0,(VLOOKUP($B57,GENERAL!$B$9:$F$500,4,FALSE)))</f>
        <v>0</v>
      </c>
      <c r="F57" s="17">
        <f>IF(ISNA(VLOOKUP($B57,GENERAL!$B$9:$F$500,5,FALSE)),0,(VLOOKUP($B57,GENERAL!$B$9:$F$500,5,FALSE)))</f>
        <v>0</v>
      </c>
    </row>
    <row r="58" spans="1:6" x14ac:dyDescent="0.25">
      <c r="A58" s="10">
        <v>50</v>
      </c>
      <c r="B58" s="10"/>
      <c r="C58" s="7">
        <f>IF(ISNA(VLOOKUP($B58,GENERAL!$B$9:$F$500,2,FALSE)),0,(VLOOKUP($B58,GENERAL!$B$9:$F$500,2,FALSE)))</f>
        <v>0</v>
      </c>
      <c r="D58" s="7">
        <f>IF(ISNA(VLOOKUP($B58,GENERAL!$B$9:$F$500,3,FALSE)),0,(VLOOKUP($B58,GENERAL!$B$9:$F$500,3,FALSE)))</f>
        <v>0</v>
      </c>
      <c r="E58" s="7">
        <f>IF(ISNA(VLOOKUP($B58,GENERAL!$B$9:$F$500,4,FALSE)),0,(VLOOKUP($B58,GENERAL!$B$9:$F$500,4,FALSE)))</f>
        <v>0</v>
      </c>
      <c r="F58" s="17">
        <f>IF(ISNA(VLOOKUP($B58,GENERAL!$B$9:$F$500,5,FALSE)),0,(VLOOKUP($B58,GENERAL!$B$9:$F$500,5,FALSE)))</f>
        <v>0</v>
      </c>
    </row>
    <row r="59" spans="1:6" x14ac:dyDescent="0.25">
      <c r="A59" s="10">
        <v>51</v>
      </c>
      <c r="B59" s="10"/>
      <c r="C59" s="7">
        <f>IF(ISNA(VLOOKUP($B59,GENERAL!$B$9:$F$500,2,FALSE)),0,(VLOOKUP($B59,GENERAL!$B$9:$F$500,2,FALSE)))</f>
        <v>0</v>
      </c>
      <c r="D59" s="7">
        <f>IF(ISNA(VLOOKUP($B59,GENERAL!$B$9:$F$500,3,FALSE)),0,(VLOOKUP($B59,GENERAL!$B$9:$F$500,3,FALSE)))</f>
        <v>0</v>
      </c>
      <c r="E59" s="7">
        <f>IF(ISNA(VLOOKUP($B59,GENERAL!$B$9:$F$500,4,FALSE)),0,(VLOOKUP($B59,GENERAL!$B$9:$F$500,4,FALSE)))</f>
        <v>0</v>
      </c>
      <c r="F59" s="17">
        <f>IF(ISNA(VLOOKUP($B59,GENERAL!$B$9:$F$500,5,FALSE)),0,(VLOOKUP($B59,GENERAL!$B$9:$F$500,5,FALSE)))</f>
        <v>0</v>
      </c>
    </row>
    <row r="60" spans="1:6" x14ac:dyDescent="0.25">
      <c r="A60" s="10">
        <v>52</v>
      </c>
      <c r="B60" s="10"/>
      <c r="C60" s="7">
        <f>IF(ISNA(VLOOKUP($B60,GENERAL!$B$9:$F$500,2,FALSE)),0,(VLOOKUP($B60,GENERAL!$B$9:$F$500,2,FALSE)))</f>
        <v>0</v>
      </c>
      <c r="D60" s="7">
        <f>IF(ISNA(VLOOKUP($B60,GENERAL!$B$9:$F$500,3,FALSE)),0,(VLOOKUP($B60,GENERAL!$B$9:$F$500,3,FALSE)))</f>
        <v>0</v>
      </c>
      <c r="E60" s="7">
        <f>IF(ISNA(VLOOKUP($B60,GENERAL!$B$9:$F$500,4,FALSE)),0,(VLOOKUP($B60,GENERAL!$B$9:$F$500,4,FALSE)))</f>
        <v>0</v>
      </c>
      <c r="F60" s="17">
        <f>IF(ISNA(VLOOKUP($B60,GENERAL!$B$9:$F$500,5,FALSE)),0,(VLOOKUP($B60,GENERAL!$B$9:$F$500,5,FALSE)))</f>
        <v>0</v>
      </c>
    </row>
    <row r="61" spans="1:6" x14ac:dyDescent="0.25">
      <c r="A61" s="10">
        <v>53</v>
      </c>
      <c r="B61" s="10"/>
      <c r="C61" s="7">
        <f>IF(ISNA(VLOOKUP($B61,GENERAL!$B$9:$F$500,2,FALSE)),0,(VLOOKUP($B61,GENERAL!$B$9:$F$500,2,FALSE)))</f>
        <v>0</v>
      </c>
      <c r="D61" s="7">
        <f>IF(ISNA(VLOOKUP($B61,GENERAL!$B$9:$F$500,3,FALSE)),0,(VLOOKUP($B61,GENERAL!$B$9:$F$500,3,FALSE)))</f>
        <v>0</v>
      </c>
      <c r="E61" s="7">
        <f>IF(ISNA(VLOOKUP($B61,GENERAL!$B$9:$F$500,4,FALSE)),0,(VLOOKUP($B61,GENERAL!$B$9:$F$500,4,FALSE)))</f>
        <v>0</v>
      </c>
      <c r="F61" s="17">
        <f>IF(ISNA(VLOOKUP($B61,GENERAL!$B$9:$F$500,5,FALSE)),0,(VLOOKUP($B61,GENERAL!$B$9:$F$500,5,FALSE)))</f>
        <v>0</v>
      </c>
    </row>
    <row r="62" spans="1:6" x14ac:dyDescent="0.25">
      <c r="A62" s="10">
        <v>54</v>
      </c>
      <c r="B62" s="10"/>
      <c r="C62" s="7">
        <f>IF(ISNA(VLOOKUP($B62,GENERAL!$B$9:$F$500,2,FALSE)),0,(VLOOKUP($B62,GENERAL!$B$9:$F$500,2,FALSE)))</f>
        <v>0</v>
      </c>
      <c r="D62" s="7">
        <f>IF(ISNA(VLOOKUP($B62,GENERAL!$B$9:$F$500,3,FALSE)),0,(VLOOKUP($B62,GENERAL!$B$9:$F$500,3,FALSE)))</f>
        <v>0</v>
      </c>
      <c r="E62" s="7">
        <f>IF(ISNA(VLOOKUP($B62,GENERAL!$B$9:$F$500,4,FALSE)),0,(VLOOKUP($B62,GENERAL!$B$9:$F$500,4,FALSE)))</f>
        <v>0</v>
      </c>
      <c r="F62" s="17">
        <f>IF(ISNA(VLOOKUP($B62,GENERAL!$B$9:$F$500,5,FALSE)),0,(VLOOKUP($B62,GENERAL!$B$9:$F$500,5,FALSE)))</f>
        <v>0</v>
      </c>
    </row>
    <row r="63" spans="1:6" x14ac:dyDescent="0.25">
      <c r="A63" s="10">
        <v>55</v>
      </c>
      <c r="B63" s="10"/>
      <c r="C63" s="7">
        <f>IF(ISNA(VLOOKUP($B63,GENERAL!$B$9:$F$500,2,FALSE)),0,(VLOOKUP($B63,GENERAL!$B$9:$F$500,2,FALSE)))</f>
        <v>0</v>
      </c>
      <c r="D63" s="7">
        <f>IF(ISNA(VLOOKUP($B63,GENERAL!$B$9:$F$500,3,FALSE)),0,(VLOOKUP($B63,GENERAL!$B$9:$F$500,3,FALSE)))</f>
        <v>0</v>
      </c>
      <c r="E63" s="7">
        <f>IF(ISNA(VLOOKUP($B63,GENERAL!$B$9:$F$500,4,FALSE)),0,(VLOOKUP($B63,GENERAL!$B$9:$F$500,4,FALSE)))</f>
        <v>0</v>
      </c>
      <c r="F63" s="17">
        <f>IF(ISNA(VLOOKUP($B63,GENERAL!$B$9:$F$500,5,FALSE)),0,(VLOOKUP($B63,GENERAL!$B$9:$F$500,5,FALSE)))</f>
        <v>0</v>
      </c>
    </row>
    <row r="64" spans="1:6" x14ac:dyDescent="0.25">
      <c r="A64" s="10">
        <v>56</v>
      </c>
      <c r="B64" s="10"/>
      <c r="C64" s="7">
        <f>IF(ISNA(VLOOKUP($B64,GENERAL!$B$9:$F$500,2,FALSE)),0,(VLOOKUP($B64,GENERAL!$B$9:$F$500,2,FALSE)))</f>
        <v>0</v>
      </c>
      <c r="D64" s="7">
        <f>IF(ISNA(VLOOKUP($B64,GENERAL!$B$9:$F$500,3,FALSE)),0,(VLOOKUP($B64,GENERAL!$B$9:$F$500,3,FALSE)))</f>
        <v>0</v>
      </c>
      <c r="E64" s="7">
        <f>IF(ISNA(VLOOKUP($B64,GENERAL!$B$9:$F$500,4,FALSE)),0,(VLOOKUP($B64,GENERAL!$B$9:$F$500,4,FALSE)))</f>
        <v>0</v>
      </c>
      <c r="F64" s="17">
        <f>IF(ISNA(VLOOKUP($B64,GENERAL!$B$9:$F$500,5,FALSE)),0,(VLOOKUP($B64,GENERAL!$B$9:$F$500,5,FALSE)))</f>
        <v>0</v>
      </c>
    </row>
    <row r="65" spans="1:6" x14ac:dyDescent="0.25">
      <c r="A65" s="10">
        <v>57</v>
      </c>
      <c r="B65" s="10"/>
      <c r="C65" s="7">
        <f>IF(ISNA(VLOOKUP($B65,GENERAL!$B$9:$F$500,2,FALSE)),0,(VLOOKUP($B65,GENERAL!$B$9:$F$500,2,FALSE)))</f>
        <v>0</v>
      </c>
      <c r="D65" s="7">
        <f>IF(ISNA(VLOOKUP($B65,GENERAL!$B$9:$F$500,3,FALSE)),0,(VLOOKUP($B65,GENERAL!$B$9:$F$500,3,FALSE)))</f>
        <v>0</v>
      </c>
      <c r="E65" s="7">
        <f>IF(ISNA(VLOOKUP($B65,GENERAL!$B$9:$F$500,4,FALSE)),0,(VLOOKUP($B65,GENERAL!$B$9:$F$500,4,FALSE)))</f>
        <v>0</v>
      </c>
      <c r="F65" s="17">
        <f>IF(ISNA(VLOOKUP($B65,GENERAL!$B$9:$F$500,5,FALSE)),0,(VLOOKUP($B65,GENERAL!$B$9:$F$500,5,FALSE)))</f>
        <v>0</v>
      </c>
    </row>
    <row r="66" spans="1:6" x14ac:dyDescent="0.25">
      <c r="A66" s="10">
        <v>58</v>
      </c>
      <c r="B66" s="10"/>
      <c r="C66" s="7">
        <f>IF(ISNA(VLOOKUP($B66,GENERAL!$B$9:$F$500,2,FALSE)),0,(VLOOKUP($B66,GENERAL!$B$9:$F$500,2,FALSE)))</f>
        <v>0</v>
      </c>
      <c r="D66" s="7">
        <f>IF(ISNA(VLOOKUP($B66,GENERAL!$B$9:$F$500,3,FALSE)),0,(VLOOKUP($B66,GENERAL!$B$9:$F$500,3,FALSE)))</f>
        <v>0</v>
      </c>
      <c r="E66" s="7">
        <f>IF(ISNA(VLOOKUP($B66,GENERAL!$B$9:$F$500,4,FALSE)),0,(VLOOKUP($B66,GENERAL!$B$9:$F$500,4,FALSE)))</f>
        <v>0</v>
      </c>
      <c r="F66" s="17">
        <f>IF(ISNA(VLOOKUP($B66,GENERAL!$B$9:$F$500,5,FALSE)),0,(VLOOKUP($B66,GENERAL!$B$9:$F$500,5,FALSE)))</f>
        <v>0</v>
      </c>
    </row>
    <row r="67" spans="1:6" x14ac:dyDescent="0.25">
      <c r="A67" s="10">
        <v>59</v>
      </c>
      <c r="B67" s="10"/>
      <c r="C67" s="7">
        <f>IF(ISNA(VLOOKUP($B67,GENERAL!$B$9:$F$500,2,FALSE)),0,(VLOOKUP($B67,GENERAL!$B$9:$F$500,2,FALSE)))</f>
        <v>0</v>
      </c>
      <c r="D67" s="7">
        <f>IF(ISNA(VLOOKUP($B67,GENERAL!$B$9:$F$500,3,FALSE)),0,(VLOOKUP($B67,GENERAL!$B$9:$F$500,3,FALSE)))</f>
        <v>0</v>
      </c>
      <c r="E67" s="7">
        <f>IF(ISNA(VLOOKUP($B67,GENERAL!$B$9:$F$500,4,FALSE)),0,(VLOOKUP($B67,GENERAL!$B$9:$F$500,4,FALSE)))</f>
        <v>0</v>
      </c>
      <c r="F67" s="17">
        <f>IF(ISNA(VLOOKUP($B67,GENERAL!$B$9:$F$500,5,FALSE)),0,(VLOOKUP($B67,GENERAL!$B$9:$F$500,5,FALSE)))</f>
        <v>0</v>
      </c>
    </row>
    <row r="68" spans="1:6" x14ac:dyDescent="0.25">
      <c r="A68" s="10">
        <v>60</v>
      </c>
      <c r="B68" s="10"/>
      <c r="C68" s="7">
        <f>IF(ISNA(VLOOKUP($B68,GENERAL!$B$9:$F$500,2,FALSE)),0,(VLOOKUP($B68,GENERAL!$B$9:$F$500,2,FALSE)))</f>
        <v>0</v>
      </c>
      <c r="D68" s="7">
        <f>IF(ISNA(VLOOKUP($B68,GENERAL!$B$9:$F$500,3,FALSE)),0,(VLOOKUP($B68,GENERAL!$B$9:$F$500,3,FALSE)))</f>
        <v>0</v>
      </c>
      <c r="E68" s="7">
        <f>IF(ISNA(VLOOKUP($B68,GENERAL!$B$9:$F$500,4,FALSE)),0,(VLOOKUP($B68,GENERAL!$B$9:$F$500,4,FALSE)))</f>
        <v>0</v>
      </c>
      <c r="F68" s="17">
        <f>IF(ISNA(VLOOKUP($B68,GENERAL!$B$9:$F$500,5,FALSE)),0,(VLOOKUP($B68,GENERAL!$B$9:$F$500,5,FALSE)))</f>
        <v>0</v>
      </c>
    </row>
    <row r="69" spans="1:6" x14ac:dyDescent="0.25">
      <c r="A69" s="10">
        <v>61</v>
      </c>
      <c r="B69" s="10"/>
      <c r="C69" s="7">
        <f>IF(ISNA(VLOOKUP($B69,GENERAL!$B$9:$F$500,2,FALSE)),0,(VLOOKUP($B69,GENERAL!$B$9:$F$500,2,FALSE)))</f>
        <v>0</v>
      </c>
      <c r="D69" s="7">
        <f>IF(ISNA(VLOOKUP($B69,GENERAL!$B$9:$F$500,3,FALSE)),0,(VLOOKUP($B69,GENERAL!$B$9:$F$500,3,FALSE)))</f>
        <v>0</v>
      </c>
      <c r="E69" s="7">
        <f>IF(ISNA(VLOOKUP($B69,GENERAL!$B$9:$F$500,4,FALSE)),0,(VLOOKUP($B69,GENERAL!$B$9:$F$500,4,FALSE)))</f>
        <v>0</v>
      </c>
      <c r="F69" s="17">
        <f>IF(ISNA(VLOOKUP($B69,GENERAL!$B$9:$F$500,5,FALSE)),0,(VLOOKUP($B69,GENERAL!$B$9:$F$500,5,FALSE)))</f>
        <v>0</v>
      </c>
    </row>
    <row r="70" spans="1:6" x14ac:dyDescent="0.25">
      <c r="A70" s="10">
        <v>62</v>
      </c>
      <c r="B70" s="10"/>
      <c r="C70" s="7">
        <f>IF(ISNA(VLOOKUP($B70,GENERAL!$B$9:$F$500,2,FALSE)),0,(VLOOKUP($B70,GENERAL!$B$9:$F$500,2,FALSE)))</f>
        <v>0</v>
      </c>
      <c r="D70" s="7">
        <f>IF(ISNA(VLOOKUP($B70,GENERAL!$B$9:$F$500,3,FALSE)),0,(VLOOKUP($B70,GENERAL!$B$9:$F$500,3,FALSE)))</f>
        <v>0</v>
      </c>
      <c r="E70" s="7">
        <f>IF(ISNA(VLOOKUP($B70,GENERAL!$B$9:$F$500,4,FALSE)),0,(VLOOKUP($B70,GENERAL!$B$9:$F$500,4,FALSE)))</f>
        <v>0</v>
      </c>
      <c r="F70" s="17">
        <f>IF(ISNA(VLOOKUP($B70,GENERAL!$B$9:$F$500,5,FALSE)),0,(VLOOKUP($B70,GENERAL!$B$9:$F$500,5,FALSE)))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5" priority="2" operator="equal">
      <formula>0</formula>
    </cfRule>
  </conditionalFormatting>
  <conditionalFormatting sqref="C9:E70">
    <cfRule type="cellIs" dxfId="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9"/>
      <c r="B4" s="9"/>
      <c r="C4" s="9"/>
      <c r="D4" s="9"/>
      <c r="E4" s="9"/>
      <c r="F4" s="9"/>
    </row>
    <row r="5" spans="1:6" ht="18" x14ac:dyDescent="0.25">
      <c r="A5" s="9"/>
      <c r="B5" s="9"/>
      <c r="C5" s="26" t="s">
        <v>455</v>
      </c>
      <c r="D5" s="26"/>
      <c r="E5" s="26"/>
      <c r="F5" s="9"/>
    </row>
    <row r="8" spans="1:6" x14ac:dyDescent="0.25">
      <c r="A8" s="11" t="s">
        <v>6</v>
      </c>
      <c r="B8" s="11" t="s">
        <v>0</v>
      </c>
      <c r="C8" s="11" t="s">
        <v>1</v>
      </c>
      <c r="D8" s="11" t="s">
        <v>2</v>
      </c>
      <c r="E8" s="11" t="s">
        <v>3</v>
      </c>
      <c r="F8" s="11" t="s">
        <v>4</v>
      </c>
    </row>
    <row r="9" spans="1:6" x14ac:dyDescent="0.25">
      <c r="A9" s="10">
        <v>1</v>
      </c>
      <c r="B9" s="10"/>
      <c r="C9" s="7">
        <f>IF(ISNA(VLOOKUP($B9,GENERAL!$B$9:$F$198,2,FALSE)),0,(VLOOKUP($B9,GENERAL!$B$9:$F$198,2,FALSE)))</f>
        <v>0</v>
      </c>
      <c r="D9" s="7">
        <f>IF(ISNA(VLOOKUP($B9,GENERAL!$B$9:$F$198,3,FALSE)),0,(VLOOKUP($B9,GENERAL!$B$9:$F$198,3,FALSE)))</f>
        <v>0</v>
      </c>
      <c r="E9" s="7">
        <f>IF(ISNA(VLOOKUP($B9,GENERAL!$B$9:$F$198,4,FALSE)),0,(VLOOKUP($B9,GENERAL!$B$9:$F$198,4,FALSE)))</f>
        <v>0</v>
      </c>
      <c r="F9" s="17">
        <f>IF(ISNA(VLOOKUP($B9,GENERAL!$B$9:$F$198,5,FALSE)),0,(VLOOKUP($B9,GENERAL!$B$9:$F$198,5,FALSE)))</f>
        <v>0</v>
      </c>
    </row>
    <row r="10" spans="1:6" x14ac:dyDescent="0.25">
      <c r="A10" s="10">
        <v>2</v>
      </c>
      <c r="B10" s="10"/>
      <c r="C10" s="7">
        <f>IF(ISNA(VLOOKUP($B10,GENERAL!$B$9:$F$198,2,FALSE)),0,(VLOOKUP($B10,GENERAL!$B$9:$F$198,2,FALSE)))</f>
        <v>0</v>
      </c>
      <c r="D10" s="7">
        <f>IF(ISNA(VLOOKUP($B10,GENERAL!$B$9:$F$198,3,FALSE)),0,(VLOOKUP($B10,GENERAL!$B$9:$F$198,3,FALSE)))</f>
        <v>0</v>
      </c>
      <c r="E10" s="7">
        <f>IF(ISNA(VLOOKUP($B10,GENERAL!$B$9:$F$198,4,FALSE)),0,(VLOOKUP($B10,GENERAL!$B$9:$F$198,4,FALSE)))</f>
        <v>0</v>
      </c>
      <c r="F10" s="17">
        <f>IF(ISNA(VLOOKUP($B10,GENERAL!$B$9:$F$198,5,FALSE)),0,(VLOOKUP($B10,GENERAL!$B$9:$F$198,5,FALSE)))</f>
        <v>0</v>
      </c>
    </row>
    <row r="11" spans="1:6" x14ac:dyDescent="0.25">
      <c r="A11" s="10">
        <v>3</v>
      </c>
      <c r="B11" s="10"/>
      <c r="C11" s="7">
        <f>IF(ISNA(VLOOKUP($B11,GENERAL!$B$9:$F$198,2,FALSE)),0,(VLOOKUP($B11,GENERAL!$B$9:$F$198,2,FALSE)))</f>
        <v>0</v>
      </c>
      <c r="D11" s="7">
        <f>IF(ISNA(VLOOKUP($B11,GENERAL!$B$9:$F$198,3,FALSE)),0,(VLOOKUP($B11,GENERAL!$B$9:$F$198,3,FALSE)))</f>
        <v>0</v>
      </c>
      <c r="E11" s="7">
        <f>IF(ISNA(VLOOKUP($B11,GENERAL!$B$9:$F$198,4,FALSE)),0,(VLOOKUP($B11,GENERAL!$B$9:$F$198,4,FALSE)))</f>
        <v>0</v>
      </c>
      <c r="F11" s="17">
        <f>IF(ISNA(VLOOKUP($B11,GENERAL!$B$9:$F$198,5,FALSE)),0,(VLOOKUP($B11,GENERAL!$B$9:$F$198,5,FALSE)))</f>
        <v>0</v>
      </c>
    </row>
    <row r="12" spans="1:6" x14ac:dyDescent="0.25">
      <c r="A12" s="10">
        <v>4</v>
      </c>
      <c r="B12" s="10"/>
      <c r="C12" s="7">
        <f>IF(ISNA(VLOOKUP($B12,GENERAL!$B$9:$F$198,2,FALSE)),0,(VLOOKUP($B12,GENERAL!$B$9:$F$198,2,FALSE)))</f>
        <v>0</v>
      </c>
      <c r="D12" s="7">
        <f>IF(ISNA(VLOOKUP($B12,GENERAL!$B$9:$F$198,3,FALSE)),0,(VLOOKUP($B12,GENERAL!$B$9:$F$198,3,FALSE)))</f>
        <v>0</v>
      </c>
      <c r="E12" s="7">
        <f>IF(ISNA(VLOOKUP($B12,GENERAL!$B$9:$F$198,4,FALSE)),0,(VLOOKUP($B12,GENERAL!$B$9:$F$198,4,FALSE)))</f>
        <v>0</v>
      </c>
      <c r="F12" s="17">
        <f>IF(ISNA(VLOOKUP($B12,GENERAL!$B$9:$F$198,5,FALSE)),0,(VLOOKUP($B12,GENERAL!$B$9:$F$198,5,FALSE)))</f>
        <v>0</v>
      </c>
    </row>
    <row r="13" spans="1:6" x14ac:dyDescent="0.25">
      <c r="A13" s="10">
        <v>5</v>
      </c>
      <c r="B13" s="10"/>
      <c r="C13" s="7">
        <f>IF(ISNA(VLOOKUP($B13,GENERAL!$B$9:$F$198,2,FALSE)),0,(VLOOKUP($B13,GENERAL!$B$9:$F$198,2,FALSE)))</f>
        <v>0</v>
      </c>
      <c r="D13" s="7">
        <f>IF(ISNA(VLOOKUP($B13,GENERAL!$B$9:$F$198,3,FALSE)),0,(VLOOKUP($B13,GENERAL!$B$9:$F$198,3,FALSE)))</f>
        <v>0</v>
      </c>
      <c r="E13" s="7">
        <f>IF(ISNA(VLOOKUP($B13,GENERAL!$B$9:$F$198,4,FALSE)),0,(VLOOKUP($B13,GENERAL!$B$9:$F$198,4,FALSE)))</f>
        <v>0</v>
      </c>
      <c r="F13" s="17">
        <f>IF(ISNA(VLOOKUP($B13,GENERAL!$B$9:$F$198,5,FALSE)),0,(VLOOKUP($B13,GENERAL!$B$9:$F$198,5,FALSE)))</f>
        <v>0</v>
      </c>
    </row>
    <row r="14" spans="1:6" x14ac:dyDescent="0.25">
      <c r="A14" s="10">
        <v>6</v>
      </c>
      <c r="B14" s="10"/>
      <c r="C14" s="7">
        <f>IF(ISNA(VLOOKUP($B14,GENERAL!$B$9:$F$198,2,FALSE)),0,(VLOOKUP($B14,GENERAL!$B$9:$F$198,2,FALSE)))</f>
        <v>0</v>
      </c>
      <c r="D14" s="7">
        <f>IF(ISNA(VLOOKUP($B14,GENERAL!$B$9:$F$198,3,FALSE)),0,(VLOOKUP($B14,GENERAL!$B$9:$F$198,3,FALSE)))</f>
        <v>0</v>
      </c>
      <c r="E14" s="7">
        <f>IF(ISNA(VLOOKUP($B14,GENERAL!$B$9:$F$198,4,FALSE)),0,(VLOOKUP($B14,GENERAL!$B$9:$F$198,4,FALSE)))</f>
        <v>0</v>
      </c>
      <c r="F14" s="17">
        <f>IF(ISNA(VLOOKUP($B14,GENERAL!$B$9:$F$198,5,FALSE)),0,(VLOOKUP($B14,GENERAL!$B$9:$F$198,5,FALSE)))</f>
        <v>0</v>
      </c>
    </row>
    <row r="15" spans="1:6" x14ac:dyDescent="0.25">
      <c r="A15" s="10">
        <v>7</v>
      </c>
      <c r="B15" s="10"/>
      <c r="C15" s="7">
        <f>IF(ISNA(VLOOKUP($B15,GENERAL!$B$9:$F$198,2,FALSE)),0,(VLOOKUP($B15,GENERAL!$B$9:$F$198,2,FALSE)))</f>
        <v>0</v>
      </c>
      <c r="D15" s="7">
        <f>IF(ISNA(VLOOKUP($B15,GENERAL!$B$9:$F$198,3,FALSE)),0,(VLOOKUP($B15,GENERAL!$B$9:$F$198,3,FALSE)))</f>
        <v>0</v>
      </c>
      <c r="E15" s="7">
        <f>IF(ISNA(VLOOKUP($B15,GENERAL!$B$9:$F$198,4,FALSE)),0,(VLOOKUP($B15,GENERAL!$B$9:$F$198,4,FALSE)))</f>
        <v>0</v>
      </c>
      <c r="F15" s="17">
        <f>IF(ISNA(VLOOKUP($B15,GENERAL!$B$9:$F$198,5,FALSE)),0,(VLOOKUP($B15,GENERAL!$B$9:$F$198,5,FALSE)))</f>
        <v>0</v>
      </c>
    </row>
    <row r="16" spans="1:6" x14ac:dyDescent="0.25">
      <c r="A16" s="10">
        <v>8</v>
      </c>
      <c r="B16" s="10"/>
      <c r="C16" s="7">
        <f>IF(ISNA(VLOOKUP($B16,GENERAL!$B$9:$F$198,2,FALSE)),0,(VLOOKUP($B16,GENERAL!$B$9:$F$198,2,FALSE)))</f>
        <v>0</v>
      </c>
      <c r="D16" s="7">
        <f>IF(ISNA(VLOOKUP($B16,GENERAL!$B$9:$F$198,3,FALSE)),0,(VLOOKUP($B16,GENERAL!$B$9:$F$198,3,FALSE)))</f>
        <v>0</v>
      </c>
      <c r="E16" s="7">
        <f>IF(ISNA(VLOOKUP($B16,GENERAL!$B$9:$F$198,4,FALSE)),0,(VLOOKUP($B16,GENERAL!$B$9:$F$198,4,FALSE)))</f>
        <v>0</v>
      </c>
      <c r="F16" s="17">
        <f>IF(ISNA(VLOOKUP($B16,GENERAL!$B$9:$F$198,5,FALSE)),0,(VLOOKUP($B16,GENERAL!$B$9:$F$198,5,FALSE)))</f>
        <v>0</v>
      </c>
    </row>
    <row r="17" spans="1:6" x14ac:dyDescent="0.25">
      <c r="A17" s="10">
        <v>9</v>
      </c>
      <c r="B17" s="10"/>
      <c r="C17" s="7">
        <f>IF(ISNA(VLOOKUP($B17,GENERAL!$B$9:$F$198,2,FALSE)),0,(VLOOKUP($B17,GENERAL!$B$9:$F$198,2,FALSE)))</f>
        <v>0</v>
      </c>
      <c r="D17" s="7">
        <f>IF(ISNA(VLOOKUP($B17,GENERAL!$B$9:$F$198,3,FALSE)),0,(VLOOKUP($B17,GENERAL!$B$9:$F$198,3,FALSE)))</f>
        <v>0</v>
      </c>
      <c r="E17" s="7">
        <f>IF(ISNA(VLOOKUP($B17,GENERAL!$B$9:$F$198,4,FALSE)),0,(VLOOKUP($B17,GENERAL!$B$9:$F$198,4,FALSE)))</f>
        <v>0</v>
      </c>
      <c r="F17" s="17">
        <f>IF(ISNA(VLOOKUP($B17,GENERAL!$B$9:$F$198,5,FALSE)),0,(VLOOKUP($B17,GENERAL!$B$9:$F$198,5,FALSE)))</f>
        <v>0</v>
      </c>
    </row>
    <row r="18" spans="1:6" x14ac:dyDescent="0.25">
      <c r="A18" s="10">
        <v>10</v>
      </c>
      <c r="B18" s="10"/>
      <c r="C18" s="7">
        <f>IF(ISNA(VLOOKUP($B18,GENERAL!$B$9:$F$198,2,FALSE)),0,(VLOOKUP($B18,GENERAL!$B$9:$F$198,2,FALSE)))</f>
        <v>0</v>
      </c>
      <c r="D18" s="7">
        <f>IF(ISNA(VLOOKUP($B18,GENERAL!$B$9:$F$198,3,FALSE)),0,(VLOOKUP($B18,GENERAL!$B$9:$F$198,3,FALSE)))</f>
        <v>0</v>
      </c>
      <c r="E18" s="7">
        <f>IF(ISNA(VLOOKUP($B18,GENERAL!$B$9:$F$198,4,FALSE)),0,(VLOOKUP($B18,GENERAL!$B$9:$F$198,4,FALSE)))</f>
        <v>0</v>
      </c>
      <c r="F18" s="17">
        <f>IF(ISNA(VLOOKUP($B18,GENERAL!$B$9:$F$198,5,FALSE)),0,(VLOOKUP($B18,GENERAL!$B$9:$F$198,5,FALSE)))</f>
        <v>0</v>
      </c>
    </row>
    <row r="19" spans="1:6" x14ac:dyDescent="0.25">
      <c r="A19" s="10">
        <v>11</v>
      </c>
      <c r="B19" s="10"/>
      <c r="C19" s="7">
        <f>IF(ISNA(VLOOKUP($B19,GENERAL!$B$9:$F$198,2,FALSE)),0,(VLOOKUP($B19,GENERAL!$B$9:$F$198,2,FALSE)))</f>
        <v>0</v>
      </c>
      <c r="D19" s="7">
        <f>IF(ISNA(VLOOKUP($B19,GENERAL!$B$9:$F$198,3,FALSE)),0,(VLOOKUP($B19,GENERAL!$B$9:$F$198,3,FALSE)))</f>
        <v>0</v>
      </c>
      <c r="E19" s="7">
        <f>IF(ISNA(VLOOKUP($B19,GENERAL!$B$9:$F$198,4,FALSE)),0,(VLOOKUP($B19,GENERAL!$B$9:$F$198,4,FALSE)))</f>
        <v>0</v>
      </c>
      <c r="F19" s="17">
        <f>IF(ISNA(VLOOKUP($B19,GENERAL!$B$9:$F$198,5,FALSE)),0,(VLOOKUP($B19,GENERAL!$B$9:$F$198,5,FALSE)))</f>
        <v>0</v>
      </c>
    </row>
    <row r="20" spans="1:6" x14ac:dyDescent="0.25">
      <c r="A20" s="10">
        <v>12</v>
      </c>
      <c r="B20" s="10"/>
      <c r="C20" s="7">
        <f>IF(ISNA(VLOOKUP($B20,GENERAL!$B$9:$F$198,2,FALSE)),0,(VLOOKUP($B20,GENERAL!$B$9:$F$198,2,FALSE)))</f>
        <v>0</v>
      </c>
      <c r="D20" s="7">
        <f>IF(ISNA(VLOOKUP($B20,GENERAL!$B$9:$F$198,3,FALSE)),0,(VLOOKUP($B20,GENERAL!$B$9:$F$198,3,FALSE)))</f>
        <v>0</v>
      </c>
      <c r="E20" s="7">
        <f>IF(ISNA(VLOOKUP($B20,GENERAL!$B$9:$F$198,4,FALSE)),0,(VLOOKUP($B20,GENERAL!$B$9:$F$198,4,FALSE)))</f>
        <v>0</v>
      </c>
      <c r="F20" s="17">
        <f>IF(ISNA(VLOOKUP($B20,GENERAL!$B$9:$F$198,5,FALSE)),0,(VLOOKUP($B20,GENERAL!$B$9:$F$198,5,FALSE)))</f>
        <v>0</v>
      </c>
    </row>
    <row r="21" spans="1:6" x14ac:dyDescent="0.25">
      <c r="A21" s="10">
        <v>13</v>
      </c>
      <c r="B21" s="10"/>
      <c r="C21" s="7">
        <f>IF(ISNA(VLOOKUP($B21,GENERAL!$B$9:$F$198,2,FALSE)),0,(VLOOKUP($B21,GENERAL!$B$9:$F$198,2,FALSE)))</f>
        <v>0</v>
      </c>
      <c r="D21" s="7">
        <f>IF(ISNA(VLOOKUP($B21,GENERAL!$B$9:$F$198,3,FALSE)),0,(VLOOKUP($B21,GENERAL!$B$9:$F$198,3,FALSE)))</f>
        <v>0</v>
      </c>
      <c r="E21" s="7">
        <f>IF(ISNA(VLOOKUP($B21,GENERAL!$B$9:$F$198,4,FALSE)),0,(VLOOKUP($B21,GENERAL!$B$9:$F$198,4,FALSE)))</f>
        <v>0</v>
      </c>
      <c r="F21" s="17">
        <f>IF(ISNA(VLOOKUP($B21,GENERAL!$B$9:$F$198,5,FALSE)),0,(VLOOKUP($B21,GENERAL!$B$9:$F$198,5,FALSE)))</f>
        <v>0</v>
      </c>
    </row>
    <row r="22" spans="1:6" x14ac:dyDescent="0.25">
      <c r="A22" s="10">
        <v>14</v>
      </c>
      <c r="B22" s="10"/>
      <c r="C22" s="7">
        <f>IF(ISNA(VLOOKUP($B22,GENERAL!$B$9:$F$198,2,FALSE)),0,(VLOOKUP($B22,GENERAL!$B$9:$F$198,2,FALSE)))</f>
        <v>0</v>
      </c>
      <c r="D22" s="7">
        <f>IF(ISNA(VLOOKUP($B22,GENERAL!$B$9:$F$198,3,FALSE)),0,(VLOOKUP($B22,GENERAL!$B$9:$F$198,3,FALSE)))</f>
        <v>0</v>
      </c>
      <c r="E22" s="7">
        <f>IF(ISNA(VLOOKUP($B22,GENERAL!$B$9:$F$198,4,FALSE)),0,(VLOOKUP($B22,GENERAL!$B$9:$F$198,4,FALSE)))</f>
        <v>0</v>
      </c>
      <c r="F22" s="17">
        <f>IF(ISNA(VLOOKUP($B22,GENERAL!$B$9:$F$198,5,FALSE)),0,(VLOOKUP($B22,GENERAL!$B$9:$F$198,5,FALSE)))</f>
        <v>0</v>
      </c>
    </row>
    <row r="23" spans="1:6" x14ac:dyDescent="0.25">
      <c r="A23" s="10">
        <v>15</v>
      </c>
      <c r="B23" s="10"/>
      <c r="C23" s="7">
        <f>IF(ISNA(VLOOKUP($B23,GENERAL!$B$9:$F$198,2,FALSE)),0,(VLOOKUP($B23,GENERAL!$B$9:$F$198,2,FALSE)))</f>
        <v>0</v>
      </c>
      <c r="D23" s="7">
        <f>IF(ISNA(VLOOKUP($B23,GENERAL!$B$9:$F$198,3,FALSE)),0,(VLOOKUP($B23,GENERAL!$B$9:$F$198,3,FALSE)))</f>
        <v>0</v>
      </c>
      <c r="E23" s="7">
        <f>IF(ISNA(VLOOKUP($B23,GENERAL!$B$9:$F$198,4,FALSE)),0,(VLOOKUP($B23,GENERAL!$B$9:$F$198,4,FALSE)))</f>
        <v>0</v>
      </c>
      <c r="F23" s="17">
        <f>IF(ISNA(VLOOKUP($B23,GENERAL!$B$9:$F$198,5,FALSE)),0,(VLOOKUP($B23,GENERAL!$B$9:$F$198,5,FALSE)))</f>
        <v>0</v>
      </c>
    </row>
    <row r="24" spans="1:6" x14ac:dyDescent="0.25">
      <c r="A24" s="10">
        <v>16</v>
      </c>
      <c r="B24" s="10"/>
      <c r="C24" s="7">
        <f>IF(ISNA(VLOOKUP($B24,GENERAL!$B$9:$F$198,2,FALSE)),0,(VLOOKUP($B24,GENERAL!$B$9:$F$198,2,FALSE)))</f>
        <v>0</v>
      </c>
      <c r="D24" s="7">
        <f>IF(ISNA(VLOOKUP($B24,GENERAL!$B$9:$F$198,3,FALSE)),0,(VLOOKUP($B24,GENERAL!$B$9:$F$198,3,FALSE)))</f>
        <v>0</v>
      </c>
      <c r="E24" s="7">
        <f>IF(ISNA(VLOOKUP($B24,GENERAL!$B$9:$F$198,4,FALSE)),0,(VLOOKUP($B24,GENERAL!$B$9:$F$198,4,FALSE)))</f>
        <v>0</v>
      </c>
      <c r="F24" s="17">
        <f>IF(ISNA(VLOOKUP($B24,GENERAL!$B$9:$F$198,5,FALSE)),0,(VLOOKUP($B24,GENERAL!$B$9:$F$198,5,FALSE)))</f>
        <v>0</v>
      </c>
    </row>
    <row r="25" spans="1:6" x14ac:dyDescent="0.25">
      <c r="A25" s="10">
        <v>17</v>
      </c>
      <c r="B25" s="10"/>
      <c r="C25" s="7">
        <f>IF(ISNA(VLOOKUP($B25,GENERAL!$B$9:$F$198,2,FALSE)),0,(VLOOKUP($B25,GENERAL!$B$9:$F$198,2,FALSE)))</f>
        <v>0</v>
      </c>
      <c r="D25" s="7">
        <f>IF(ISNA(VLOOKUP($B25,GENERAL!$B$9:$F$198,3,FALSE)),0,(VLOOKUP($B25,GENERAL!$B$9:$F$198,3,FALSE)))</f>
        <v>0</v>
      </c>
      <c r="E25" s="7">
        <f>IF(ISNA(VLOOKUP($B25,GENERAL!$B$9:$F$198,4,FALSE)),0,(VLOOKUP($B25,GENERAL!$B$9:$F$198,4,FALSE)))</f>
        <v>0</v>
      </c>
      <c r="F25" s="17">
        <f>IF(ISNA(VLOOKUP($B25,GENERAL!$B$9:$F$198,5,FALSE)),0,(VLOOKUP($B25,GENERAL!$B$9:$F$198,5,FALSE)))</f>
        <v>0</v>
      </c>
    </row>
    <row r="26" spans="1:6" x14ac:dyDescent="0.25">
      <c r="A26" s="10">
        <v>18</v>
      </c>
      <c r="B26" s="10"/>
      <c r="C26" s="7">
        <f>IF(ISNA(VLOOKUP($B26,GENERAL!$B$9:$F$198,2,FALSE)),0,(VLOOKUP($B26,GENERAL!$B$9:$F$198,2,FALSE)))</f>
        <v>0</v>
      </c>
      <c r="D26" s="7">
        <f>IF(ISNA(VLOOKUP($B26,GENERAL!$B$9:$F$198,3,FALSE)),0,(VLOOKUP($B26,GENERAL!$B$9:$F$198,3,FALSE)))</f>
        <v>0</v>
      </c>
      <c r="E26" s="7">
        <f>IF(ISNA(VLOOKUP($B26,GENERAL!$B$9:$F$198,4,FALSE)),0,(VLOOKUP($B26,GENERAL!$B$9:$F$198,4,FALSE)))</f>
        <v>0</v>
      </c>
      <c r="F26" s="17">
        <f>IF(ISNA(VLOOKUP($B26,GENERAL!$B$9:$F$198,5,FALSE)),0,(VLOOKUP($B26,GENERAL!$B$9:$F$198,5,FALSE)))</f>
        <v>0</v>
      </c>
    </row>
    <row r="27" spans="1:6" x14ac:dyDescent="0.25">
      <c r="A27" s="10">
        <v>19</v>
      </c>
      <c r="B27" s="10"/>
      <c r="C27" s="7">
        <f>IF(ISNA(VLOOKUP($B27,GENERAL!$B$9:$F$198,2,FALSE)),0,(VLOOKUP($B27,GENERAL!$B$9:$F$198,2,FALSE)))</f>
        <v>0</v>
      </c>
      <c r="D27" s="7">
        <f>IF(ISNA(VLOOKUP($B27,GENERAL!$B$9:$F$198,3,FALSE)),0,(VLOOKUP($B27,GENERAL!$B$9:$F$198,3,FALSE)))</f>
        <v>0</v>
      </c>
      <c r="E27" s="7">
        <f>IF(ISNA(VLOOKUP($B27,GENERAL!$B$9:$F$198,4,FALSE)),0,(VLOOKUP($B27,GENERAL!$B$9:$F$198,4,FALSE)))</f>
        <v>0</v>
      </c>
      <c r="F27" s="17">
        <f>IF(ISNA(VLOOKUP($B27,GENERAL!$B$9:$F$198,5,FALSE)),0,(VLOOKUP($B27,GENERAL!$B$9:$F$198,5,FALSE)))</f>
        <v>0</v>
      </c>
    </row>
    <row r="28" spans="1:6" x14ac:dyDescent="0.25">
      <c r="A28" s="10">
        <v>20</v>
      </c>
      <c r="B28" s="10"/>
      <c r="C28" s="7">
        <f>IF(ISNA(VLOOKUP($B28,GENERAL!$B$9:$F$198,2,FALSE)),0,(VLOOKUP($B28,GENERAL!$B$9:$F$198,2,FALSE)))</f>
        <v>0</v>
      </c>
      <c r="D28" s="7">
        <f>IF(ISNA(VLOOKUP($B28,GENERAL!$B$9:$F$198,3,FALSE)),0,(VLOOKUP($B28,GENERAL!$B$9:$F$198,3,FALSE)))</f>
        <v>0</v>
      </c>
      <c r="E28" s="7">
        <f>IF(ISNA(VLOOKUP($B28,GENERAL!$B$9:$F$198,4,FALSE)),0,(VLOOKUP($B28,GENERAL!$B$9:$F$198,4,FALSE)))</f>
        <v>0</v>
      </c>
      <c r="F28" s="17">
        <f>IF(ISNA(VLOOKUP($B28,GENERAL!$B$9:$F$198,5,FALSE)),0,(VLOOKUP($B28,GENERAL!$B$9:$F$198,5,FALSE)))</f>
        <v>0</v>
      </c>
    </row>
    <row r="29" spans="1:6" x14ac:dyDescent="0.25">
      <c r="A29" s="10">
        <v>21</v>
      </c>
      <c r="B29" s="10"/>
      <c r="C29" s="7">
        <f>IF(ISNA(VLOOKUP($B29,GENERAL!$B$9:$F$198,2,FALSE)),0,(VLOOKUP($B29,GENERAL!$B$9:$F$198,2,FALSE)))</f>
        <v>0</v>
      </c>
      <c r="D29" s="7">
        <f>IF(ISNA(VLOOKUP($B29,GENERAL!$B$9:$F$198,3,FALSE)),0,(VLOOKUP($B29,GENERAL!$B$9:$F$198,3,FALSE)))</f>
        <v>0</v>
      </c>
      <c r="E29" s="7">
        <f>IF(ISNA(VLOOKUP($B29,GENERAL!$B$9:$F$198,4,FALSE)),0,(VLOOKUP($B29,GENERAL!$B$9:$F$198,4,FALSE)))</f>
        <v>0</v>
      </c>
      <c r="F29" s="17">
        <f>IF(ISNA(VLOOKUP($B29,GENERAL!$B$9:$F$198,5,FALSE)),0,(VLOOKUP($B29,GENERAL!$B$9:$F$198,5,FALSE)))</f>
        <v>0</v>
      </c>
    </row>
    <row r="30" spans="1:6" x14ac:dyDescent="0.25">
      <c r="A30" s="10">
        <v>22</v>
      </c>
      <c r="B30" s="10"/>
      <c r="C30" s="7">
        <f>IF(ISNA(VLOOKUP($B30,GENERAL!$B$9:$F$198,2,FALSE)),0,(VLOOKUP($B30,GENERAL!$B$9:$F$198,2,FALSE)))</f>
        <v>0</v>
      </c>
      <c r="D30" s="7">
        <f>IF(ISNA(VLOOKUP($B30,GENERAL!$B$9:$F$198,3,FALSE)),0,(VLOOKUP($B30,GENERAL!$B$9:$F$198,3,FALSE)))</f>
        <v>0</v>
      </c>
      <c r="E30" s="7">
        <f>IF(ISNA(VLOOKUP($B30,GENERAL!$B$9:$F$198,4,FALSE)),0,(VLOOKUP($B30,GENERAL!$B$9:$F$198,4,FALSE)))</f>
        <v>0</v>
      </c>
      <c r="F30" s="17">
        <f>IF(ISNA(VLOOKUP($B30,GENERAL!$B$9:$F$198,5,FALSE)),0,(VLOOKUP($B30,GENERAL!$B$9:$F$198,5,FALSE)))</f>
        <v>0</v>
      </c>
    </row>
    <row r="31" spans="1:6" x14ac:dyDescent="0.25">
      <c r="A31" s="10">
        <v>23</v>
      </c>
      <c r="B31" s="10"/>
      <c r="C31" s="7">
        <f>IF(ISNA(VLOOKUP($B31,GENERAL!$B$9:$F$198,2,FALSE)),0,(VLOOKUP($B31,GENERAL!$B$9:$F$198,2,FALSE)))</f>
        <v>0</v>
      </c>
      <c r="D31" s="7">
        <f>IF(ISNA(VLOOKUP($B31,GENERAL!$B$9:$F$198,3,FALSE)),0,(VLOOKUP($B31,GENERAL!$B$9:$F$198,3,FALSE)))</f>
        <v>0</v>
      </c>
      <c r="E31" s="7">
        <f>IF(ISNA(VLOOKUP($B31,GENERAL!$B$9:$F$198,4,FALSE)),0,(VLOOKUP($B31,GENERAL!$B$9:$F$198,4,FALSE)))</f>
        <v>0</v>
      </c>
      <c r="F31" s="17">
        <f>IF(ISNA(VLOOKUP($B31,GENERAL!$B$9:$F$198,5,FALSE)),0,(VLOOKUP($B31,GENERAL!$B$9:$F$198,5,FALSE)))</f>
        <v>0</v>
      </c>
    </row>
    <row r="32" spans="1:6" x14ac:dyDescent="0.25">
      <c r="A32" s="10">
        <v>24</v>
      </c>
      <c r="B32" s="10"/>
      <c r="C32" s="7">
        <f>IF(ISNA(VLOOKUP($B32,GENERAL!$B$9:$F$198,2,FALSE)),0,(VLOOKUP($B32,GENERAL!$B$9:$F$198,2,FALSE)))</f>
        <v>0</v>
      </c>
      <c r="D32" s="7">
        <f>IF(ISNA(VLOOKUP($B32,GENERAL!$B$9:$F$198,3,FALSE)),0,(VLOOKUP($B32,GENERAL!$B$9:$F$198,3,FALSE)))</f>
        <v>0</v>
      </c>
      <c r="E32" s="7">
        <f>IF(ISNA(VLOOKUP($B32,GENERAL!$B$9:$F$198,4,FALSE)),0,(VLOOKUP($B32,GENERAL!$B$9:$F$198,4,FALSE)))</f>
        <v>0</v>
      </c>
      <c r="F32" s="17">
        <f>IF(ISNA(VLOOKUP($B32,GENERAL!$B$9:$F$198,5,FALSE)),0,(VLOOKUP($B32,GENERAL!$B$9:$F$198,5,FALSE)))</f>
        <v>0</v>
      </c>
    </row>
    <row r="33" spans="1:6" x14ac:dyDescent="0.25">
      <c r="A33" s="10">
        <v>25</v>
      </c>
      <c r="B33" s="10"/>
      <c r="C33" s="7">
        <f>IF(ISNA(VLOOKUP($B33,GENERAL!$B$9:$F$198,2,FALSE)),0,(VLOOKUP($B33,GENERAL!$B$9:$F$198,2,FALSE)))</f>
        <v>0</v>
      </c>
      <c r="D33" s="7">
        <f>IF(ISNA(VLOOKUP($B33,GENERAL!$B$9:$F$198,3,FALSE)),0,(VLOOKUP($B33,GENERAL!$B$9:$F$198,3,FALSE)))</f>
        <v>0</v>
      </c>
      <c r="E33" s="7">
        <f>IF(ISNA(VLOOKUP($B33,GENERAL!$B$9:$F$198,4,FALSE)),0,(VLOOKUP($B33,GENERAL!$B$9:$F$198,4,FALSE)))</f>
        <v>0</v>
      </c>
      <c r="F33" s="17">
        <f>IF(ISNA(VLOOKUP($B33,GENERAL!$B$9:$F$198,5,FALSE)),0,(VLOOKUP($B33,GENERAL!$B$9:$F$198,5,FALSE)))</f>
        <v>0</v>
      </c>
    </row>
    <row r="34" spans="1:6" x14ac:dyDescent="0.25">
      <c r="A34" s="10">
        <v>26</v>
      </c>
      <c r="B34" s="10"/>
      <c r="C34" s="7">
        <f>IF(ISNA(VLOOKUP($B34,GENERAL!$B$9:$F$198,2,FALSE)),0,(VLOOKUP($B34,GENERAL!$B$9:$F$198,2,FALSE)))</f>
        <v>0</v>
      </c>
      <c r="D34" s="7">
        <f>IF(ISNA(VLOOKUP($B34,GENERAL!$B$9:$F$198,3,FALSE)),0,(VLOOKUP($B34,GENERAL!$B$9:$F$198,3,FALSE)))</f>
        <v>0</v>
      </c>
      <c r="E34" s="7">
        <f>IF(ISNA(VLOOKUP($B34,GENERAL!$B$9:$F$198,4,FALSE)),0,(VLOOKUP($B34,GENERAL!$B$9:$F$198,4,FALSE)))</f>
        <v>0</v>
      </c>
      <c r="F34" s="17">
        <f>IF(ISNA(VLOOKUP($B34,GENERAL!$B$9:$F$198,5,FALSE)),0,(VLOOKUP($B34,GENERAL!$B$9:$F$198,5,FALSE)))</f>
        <v>0</v>
      </c>
    </row>
    <row r="35" spans="1:6" x14ac:dyDescent="0.25">
      <c r="A35" s="10">
        <v>27</v>
      </c>
      <c r="B35" s="10"/>
      <c r="C35" s="7">
        <f>IF(ISNA(VLOOKUP($B35,GENERAL!$B$9:$F$198,2,FALSE)),0,(VLOOKUP($B35,GENERAL!$B$9:$F$198,2,FALSE)))</f>
        <v>0</v>
      </c>
      <c r="D35" s="7">
        <f>IF(ISNA(VLOOKUP($B35,GENERAL!$B$9:$F$198,3,FALSE)),0,(VLOOKUP($B35,GENERAL!$B$9:$F$198,3,FALSE)))</f>
        <v>0</v>
      </c>
      <c r="E35" s="7">
        <f>IF(ISNA(VLOOKUP($B35,GENERAL!$B$9:$F$198,4,FALSE)),0,(VLOOKUP($B35,GENERAL!$B$9:$F$198,4,FALSE)))</f>
        <v>0</v>
      </c>
      <c r="F35" s="17">
        <f>IF(ISNA(VLOOKUP($B35,GENERAL!$B$9:$F$198,5,FALSE)),0,(VLOOKUP($B35,GENERAL!$B$9:$F$198,5,FALSE)))</f>
        <v>0</v>
      </c>
    </row>
    <row r="36" spans="1:6" x14ac:dyDescent="0.25">
      <c r="A36" s="10">
        <v>28</v>
      </c>
      <c r="B36" s="10"/>
      <c r="C36" s="7">
        <f>IF(ISNA(VLOOKUP($B36,GENERAL!$B$9:$F$198,2,FALSE)),0,(VLOOKUP($B36,GENERAL!$B$9:$F$198,2,FALSE)))</f>
        <v>0</v>
      </c>
      <c r="D36" s="7">
        <f>IF(ISNA(VLOOKUP($B36,GENERAL!$B$9:$F$198,3,FALSE)),0,(VLOOKUP($B36,GENERAL!$B$9:$F$198,3,FALSE)))</f>
        <v>0</v>
      </c>
      <c r="E36" s="7">
        <f>IF(ISNA(VLOOKUP($B36,GENERAL!$B$9:$F$198,4,FALSE)),0,(VLOOKUP($B36,GENERAL!$B$9:$F$198,4,FALSE)))</f>
        <v>0</v>
      </c>
      <c r="F36" s="17">
        <f>IF(ISNA(VLOOKUP($B36,GENERAL!$B$9:$F$198,5,FALSE)),0,(VLOOKUP($B36,GENERAL!$B$9:$F$198,5,FALSE)))</f>
        <v>0</v>
      </c>
    </row>
    <row r="37" spans="1:6" x14ac:dyDescent="0.25">
      <c r="A37" s="10">
        <v>29</v>
      </c>
      <c r="B37" s="10"/>
      <c r="C37" s="7">
        <f>IF(ISNA(VLOOKUP($B37,GENERAL!$B$9:$F$198,2,FALSE)),0,(VLOOKUP($B37,GENERAL!$B$9:$F$198,2,FALSE)))</f>
        <v>0</v>
      </c>
      <c r="D37" s="7">
        <f>IF(ISNA(VLOOKUP($B37,GENERAL!$B$9:$F$198,3,FALSE)),0,(VLOOKUP($B37,GENERAL!$B$9:$F$198,3,FALSE)))</f>
        <v>0</v>
      </c>
      <c r="E37" s="7">
        <f>IF(ISNA(VLOOKUP($B37,GENERAL!$B$9:$F$198,4,FALSE)),0,(VLOOKUP($B37,GENERAL!$B$9:$F$198,4,FALSE)))</f>
        <v>0</v>
      </c>
      <c r="F37" s="17">
        <f>IF(ISNA(VLOOKUP($B37,GENERAL!$B$9:$F$198,5,FALSE)),0,(VLOOKUP($B37,GENERAL!$B$9:$F$198,5,FALSE)))</f>
        <v>0</v>
      </c>
    </row>
    <row r="38" spans="1:6" x14ac:dyDescent="0.25">
      <c r="A38" s="10">
        <v>30</v>
      </c>
      <c r="B38" s="10"/>
      <c r="C38" s="7">
        <f>IF(ISNA(VLOOKUP($B38,GENERAL!$B$9:$F$198,2,FALSE)),0,(VLOOKUP($B38,GENERAL!$B$9:$F$198,2,FALSE)))</f>
        <v>0</v>
      </c>
      <c r="D38" s="7">
        <f>IF(ISNA(VLOOKUP($B38,GENERAL!$B$9:$F$198,3,FALSE)),0,(VLOOKUP($B38,GENERAL!$B$9:$F$198,3,FALSE)))</f>
        <v>0</v>
      </c>
      <c r="E38" s="7">
        <f>IF(ISNA(VLOOKUP($B38,GENERAL!$B$9:$F$198,4,FALSE)),0,(VLOOKUP($B38,GENERAL!$B$9:$F$198,4,FALSE)))</f>
        <v>0</v>
      </c>
      <c r="F38" s="17">
        <f>IF(ISNA(VLOOKUP($B38,GENERAL!$B$9:$F$198,5,FALSE)),0,(VLOOKUP($B38,GENERAL!$B$9:$F$198,5,FALSE)))</f>
        <v>0</v>
      </c>
    </row>
    <row r="39" spans="1:6" x14ac:dyDescent="0.25">
      <c r="A39" s="10">
        <v>31</v>
      </c>
      <c r="B39" s="10"/>
      <c r="C39" s="7">
        <f>IF(ISNA(VLOOKUP($B39,GENERAL!$B$9:$F$198,2,FALSE)),0,(VLOOKUP($B39,GENERAL!$B$9:$F$198,2,FALSE)))</f>
        <v>0</v>
      </c>
      <c r="D39" s="7">
        <f>IF(ISNA(VLOOKUP($B39,GENERAL!$B$9:$F$198,3,FALSE)),0,(VLOOKUP($B39,GENERAL!$B$9:$F$198,3,FALSE)))</f>
        <v>0</v>
      </c>
      <c r="E39" s="7">
        <f>IF(ISNA(VLOOKUP($B39,GENERAL!$B$9:$F$198,4,FALSE)),0,(VLOOKUP($B39,GENERAL!$B$9:$F$198,4,FALSE)))</f>
        <v>0</v>
      </c>
      <c r="F39" s="17">
        <f>IF(ISNA(VLOOKUP($B39,GENERAL!$B$9:$F$198,5,FALSE)),0,(VLOOKUP($B39,GENERAL!$B$9:$F$198,5,FALSE)))</f>
        <v>0</v>
      </c>
    </row>
    <row r="40" spans="1:6" x14ac:dyDescent="0.25">
      <c r="A40" s="10">
        <v>32</v>
      </c>
      <c r="B40" s="10"/>
      <c r="C40" s="7">
        <f>IF(ISNA(VLOOKUP($B40,GENERAL!$B$9:$F$198,2,FALSE)),0,(VLOOKUP($B40,GENERAL!$B$9:$F$198,2,FALSE)))</f>
        <v>0</v>
      </c>
      <c r="D40" s="7">
        <f>IF(ISNA(VLOOKUP($B40,GENERAL!$B$9:$F$198,3,FALSE)),0,(VLOOKUP($B40,GENERAL!$B$9:$F$198,3,FALSE)))</f>
        <v>0</v>
      </c>
      <c r="E40" s="7">
        <f>IF(ISNA(VLOOKUP($B40,GENERAL!$B$9:$F$198,4,FALSE)),0,(VLOOKUP($B40,GENERAL!$B$9:$F$198,4,FALSE)))</f>
        <v>0</v>
      </c>
      <c r="F40" s="17">
        <f>IF(ISNA(VLOOKUP($B40,GENERAL!$B$9:$F$198,5,FALSE)),0,(VLOOKUP($B40,GENERAL!$B$9:$F$198,5,FALSE)))</f>
        <v>0</v>
      </c>
    </row>
    <row r="41" spans="1:6" x14ac:dyDescent="0.25">
      <c r="A41" s="10">
        <v>33</v>
      </c>
      <c r="B41" s="10"/>
      <c r="C41" s="7">
        <f>IF(ISNA(VLOOKUP($B41,GENERAL!$B$9:$F$198,2,FALSE)),0,(VLOOKUP($B41,GENERAL!$B$9:$F$198,2,FALSE)))</f>
        <v>0</v>
      </c>
      <c r="D41" s="7">
        <f>IF(ISNA(VLOOKUP($B41,GENERAL!$B$9:$F$198,3,FALSE)),0,(VLOOKUP($B41,GENERAL!$B$9:$F$198,3,FALSE)))</f>
        <v>0</v>
      </c>
      <c r="E41" s="7">
        <f>IF(ISNA(VLOOKUP($B41,GENERAL!$B$9:$F$198,4,FALSE)),0,(VLOOKUP($B41,GENERAL!$B$9:$F$198,4,FALSE)))</f>
        <v>0</v>
      </c>
      <c r="F41" s="17">
        <f>IF(ISNA(VLOOKUP($B41,GENERAL!$B$9:$F$198,5,FALSE)),0,(VLOOKUP($B41,GENERAL!$B$9:$F$198,5,FALSE)))</f>
        <v>0</v>
      </c>
    </row>
    <row r="42" spans="1:6" x14ac:dyDescent="0.25">
      <c r="A42" s="10">
        <v>34</v>
      </c>
      <c r="B42" s="10"/>
      <c r="C42" s="7">
        <f>IF(ISNA(VLOOKUP($B42,GENERAL!$B$9:$F$198,2,FALSE)),0,(VLOOKUP($B42,GENERAL!$B$9:$F$198,2,FALSE)))</f>
        <v>0</v>
      </c>
      <c r="D42" s="7">
        <f>IF(ISNA(VLOOKUP($B42,GENERAL!$B$9:$F$198,3,FALSE)),0,(VLOOKUP($B42,GENERAL!$B$9:$F$198,3,FALSE)))</f>
        <v>0</v>
      </c>
      <c r="E42" s="7">
        <f>IF(ISNA(VLOOKUP($B42,GENERAL!$B$9:$F$198,4,FALSE)),0,(VLOOKUP($B42,GENERAL!$B$9:$F$198,4,FALSE)))</f>
        <v>0</v>
      </c>
      <c r="F42" s="17">
        <f>IF(ISNA(VLOOKUP($B42,GENERAL!$B$9:$F$198,5,FALSE)),0,(VLOOKUP($B42,GENERAL!$B$9:$F$198,5,FALSE)))</f>
        <v>0</v>
      </c>
    </row>
    <row r="43" spans="1:6" x14ac:dyDescent="0.25">
      <c r="A43" s="10">
        <v>35</v>
      </c>
      <c r="B43" s="10"/>
      <c r="C43" s="7">
        <f>IF(ISNA(VLOOKUP($B43,GENERAL!$B$9:$F$198,2,FALSE)),0,(VLOOKUP($B43,GENERAL!$B$9:$F$198,2,FALSE)))</f>
        <v>0</v>
      </c>
      <c r="D43" s="7">
        <f>IF(ISNA(VLOOKUP($B43,GENERAL!$B$9:$F$198,3,FALSE)),0,(VLOOKUP($B43,GENERAL!$B$9:$F$198,3,FALSE)))</f>
        <v>0</v>
      </c>
      <c r="E43" s="7">
        <f>IF(ISNA(VLOOKUP($B43,GENERAL!$B$9:$F$198,4,FALSE)),0,(VLOOKUP($B43,GENERAL!$B$9:$F$198,4,FALSE)))</f>
        <v>0</v>
      </c>
      <c r="F43" s="17">
        <f>IF(ISNA(VLOOKUP($B43,GENERAL!$B$9:$F$198,5,FALSE)),0,(VLOOKUP($B43,GENERAL!$B$9:$F$198,5,FALSE)))</f>
        <v>0</v>
      </c>
    </row>
    <row r="44" spans="1:6" x14ac:dyDescent="0.25">
      <c r="A44" s="10">
        <v>36</v>
      </c>
      <c r="B44" s="10"/>
      <c r="C44" s="7">
        <f>IF(ISNA(VLOOKUP($B44,GENERAL!$B$9:$F$198,2,FALSE)),0,(VLOOKUP($B44,GENERAL!$B$9:$F$198,2,FALSE)))</f>
        <v>0</v>
      </c>
      <c r="D44" s="7">
        <f>IF(ISNA(VLOOKUP($B44,GENERAL!$B$9:$F$198,3,FALSE)),0,(VLOOKUP($B44,GENERAL!$B$9:$F$198,3,FALSE)))</f>
        <v>0</v>
      </c>
      <c r="E44" s="7">
        <f>IF(ISNA(VLOOKUP($B44,GENERAL!$B$9:$F$198,4,FALSE)),0,(VLOOKUP($B44,GENERAL!$B$9:$F$198,4,FALSE)))</f>
        <v>0</v>
      </c>
      <c r="F44" s="17">
        <f>IF(ISNA(VLOOKUP($B44,GENERAL!$B$9:$F$198,5,FALSE)),0,(VLOOKUP($B44,GENERAL!$B$9:$F$198,5,FALSE)))</f>
        <v>0</v>
      </c>
    </row>
    <row r="45" spans="1:6" x14ac:dyDescent="0.25">
      <c r="A45" s="10">
        <v>37</v>
      </c>
      <c r="B45" s="10"/>
      <c r="C45" s="7">
        <f>IF(ISNA(VLOOKUP($B45,GENERAL!$B$9:$F$198,2,FALSE)),0,(VLOOKUP($B45,GENERAL!$B$9:$F$198,2,FALSE)))</f>
        <v>0</v>
      </c>
      <c r="D45" s="7">
        <f>IF(ISNA(VLOOKUP($B45,GENERAL!$B$9:$F$198,3,FALSE)),0,(VLOOKUP($B45,GENERAL!$B$9:$F$198,3,FALSE)))</f>
        <v>0</v>
      </c>
      <c r="E45" s="7">
        <f>IF(ISNA(VLOOKUP($B45,GENERAL!$B$9:$F$198,4,FALSE)),0,(VLOOKUP($B45,GENERAL!$B$9:$F$198,4,FALSE)))</f>
        <v>0</v>
      </c>
      <c r="F45" s="17">
        <f>IF(ISNA(VLOOKUP($B45,GENERAL!$B$9:$F$198,5,FALSE)),0,(VLOOKUP($B45,GENERAL!$B$9:$F$198,5,FALSE)))</f>
        <v>0</v>
      </c>
    </row>
    <row r="46" spans="1:6" x14ac:dyDescent="0.25">
      <c r="A46" s="10">
        <v>38</v>
      </c>
      <c r="B46" s="10"/>
      <c r="C46" s="7">
        <f>IF(ISNA(VLOOKUP($B46,GENERAL!$B$9:$F$198,2,FALSE)),0,(VLOOKUP($B46,GENERAL!$B$9:$F$198,2,FALSE)))</f>
        <v>0</v>
      </c>
      <c r="D46" s="7">
        <f>IF(ISNA(VLOOKUP($B46,GENERAL!$B$9:$F$198,3,FALSE)),0,(VLOOKUP($B46,GENERAL!$B$9:$F$198,3,FALSE)))</f>
        <v>0</v>
      </c>
      <c r="E46" s="7">
        <f>IF(ISNA(VLOOKUP($B46,GENERAL!$B$9:$F$198,4,FALSE)),0,(VLOOKUP($B46,GENERAL!$B$9:$F$198,4,FALSE)))</f>
        <v>0</v>
      </c>
      <c r="F46" s="17">
        <f>IF(ISNA(VLOOKUP($B46,GENERAL!$B$9:$F$198,5,FALSE)),0,(VLOOKUP($B46,GENERAL!$B$9:$F$198,5,FALSE)))</f>
        <v>0</v>
      </c>
    </row>
    <row r="47" spans="1:6" x14ac:dyDescent="0.25">
      <c r="A47" s="10">
        <v>39</v>
      </c>
      <c r="B47" s="10"/>
      <c r="C47" s="7">
        <f>IF(ISNA(VLOOKUP($B47,GENERAL!$B$9:$F$198,2,FALSE)),0,(VLOOKUP($B47,GENERAL!$B$9:$F$198,2,FALSE)))</f>
        <v>0</v>
      </c>
      <c r="D47" s="7">
        <f>IF(ISNA(VLOOKUP($B47,GENERAL!$B$9:$F$198,3,FALSE)),0,(VLOOKUP($B47,GENERAL!$B$9:$F$198,3,FALSE)))</f>
        <v>0</v>
      </c>
      <c r="E47" s="7">
        <f>IF(ISNA(VLOOKUP($B47,GENERAL!$B$9:$F$198,4,FALSE)),0,(VLOOKUP($B47,GENERAL!$B$9:$F$198,4,FALSE)))</f>
        <v>0</v>
      </c>
      <c r="F47" s="17">
        <f>IF(ISNA(VLOOKUP($B47,GENERAL!$B$9:$F$198,5,FALSE)),0,(VLOOKUP($B47,GENERAL!$B$9:$F$198,5,FALSE)))</f>
        <v>0</v>
      </c>
    </row>
    <row r="48" spans="1:6" x14ac:dyDescent="0.25">
      <c r="A48" s="10">
        <v>40</v>
      </c>
      <c r="B48" s="10"/>
      <c r="C48" s="7">
        <f>IF(ISNA(VLOOKUP($B48,GENERAL!$B$9:$F$198,2,FALSE)),0,(VLOOKUP($B48,GENERAL!$B$9:$F$198,2,FALSE)))</f>
        <v>0</v>
      </c>
      <c r="D48" s="7">
        <f>IF(ISNA(VLOOKUP($B48,GENERAL!$B$9:$F$198,3,FALSE)),0,(VLOOKUP($B48,GENERAL!$B$9:$F$198,3,FALSE)))</f>
        <v>0</v>
      </c>
      <c r="E48" s="7">
        <f>IF(ISNA(VLOOKUP($B48,GENERAL!$B$9:$F$198,4,FALSE)),0,(VLOOKUP($B48,GENERAL!$B$9:$F$198,4,FALSE)))</f>
        <v>0</v>
      </c>
      <c r="F48" s="17">
        <f>IF(ISNA(VLOOKUP($B48,GENERAL!$B$9:$F$198,5,FALSE)),0,(VLOOKUP($B48,GENERAL!$B$9:$F$198,5,FALSE)))</f>
        <v>0</v>
      </c>
    </row>
    <row r="49" spans="1:6" x14ac:dyDescent="0.25">
      <c r="A49" s="10">
        <v>41</v>
      </c>
      <c r="B49" s="10"/>
      <c r="C49" s="7">
        <f>IF(ISNA(VLOOKUP($B49,GENERAL!$B$9:$F$198,2,FALSE)),0,(VLOOKUP($B49,GENERAL!$B$9:$F$198,2,FALSE)))</f>
        <v>0</v>
      </c>
      <c r="D49" s="7">
        <f>IF(ISNA(VLOOKUP($B49,GENERAL!$B$9:$F$198,3,FALSE)),0,(VLOOKUP($B49,GENERAL!$B$9:$F$198,3,FALSE)))</f>
        <v>0</v>
      </c>
      <c r="E49" s="7">
        <f>IF(ISNA(VLOOKUP($B49,GENERAL!$B$9:$F$198,4,FALSE)),0,(VLOOKUP($B49,GENERAL!$B$9:$F$198,4,FALSE)))</f>
        <v>0</v>
      </c>
      <c r="F49" s="17">
        <f>IF(ISNA(VLOOKUP($B49,GENERAL!$B$9:$F$198,5,FALSE)),0,(VLOOKUP($B49,GENERAL!$B$9:$F$198,5,FALSE)))</f>
        <v>0</v>
      </c>
    </row>
    <row r="50" spans="1:6" x14ac:dyDescent="0.25">
      <c r="A50" s="10">
        <v>42</v>
      </c>
      <c r="B50" s="10"/>
      <c r="C50" s="7">
        <f>IF(ISNA(VLOOKUP($B50,GENERAL!$B$9:$F$198,2,FALSE)),0,(VLOOKUP($B50,GENERAL!$B$9:$F$198,2,FALSE)))</f>
        <v>0</v>
      </c>
      <c r="D50" s="7">
        <f>IF(ISNA(VLOOKUP($B50,GENERAL!$B$9:$F$198,3,FALSE)),0,(VLOOKUP($B50,GENERAL!$B$9:$F$198,3,FALSE)))</f>
        <v>0</v>
      </c>
      <c r="E50" s="7">
        <f>IF(ISNA(VLOOKUP($B50,GENERAL!$B$9:$F$198,4,FALSE)),0,(VLOOKUP($B50,GENERAL!$B$9:$F$198,4,FALSE)))</f>
        <v>0</v>
      </c>
      <c r="F50" s="17">
        <f>IF(ISNA(VLOOKUP($B50,GENERAL!$B$9:$F$198,5,FALSE)),0,(VLOOKUP($B50,GENERAL!$B$9:$F$198,5,FALSE)))</f>
        <v>0</v>
      </c>
    </row>
    <row r="51" spans="1:6" x14ac:dyDescent="0.25">
      <c r="A51" s="10">
        <v>43</v>
      </c>
      <c r="B51" s="10"/>
      <c r="C51" s="7">
        <f>IF(ISNA(VLOOKUP($B51,GENERAL!$B$9:$F$198,2,FALSE)),0,(VLOOKUP($B51,GENERAL!$B$9:$F$198,2,FALSE)))</f>
        <v>0</v>
      </c>
      <c r="D51" s="7">
        <f>IF(ISNA(VLOOKUP($B51,GENERAL!$B$9:$F$198,3,FALSE)),0,(VLOOKUP($B51,GENERAL!$B$9:$F$198,3,FALSE)))</f>
        <v>0</v>
      </c>
      <c r="E51" s="7">
        <f>IF(ISNA(VLOOKUP($B51,GENERAL!$B$9:$F$198,4,FALSE)),0,(VLOOKUP($B51,GENERAL!$B$9:$F$198,4,FALSE)))</f>
        <v>0</v>
      </c>
      <c r="F51" s="17">
        <f>IF(ISNA(VLOOKUP($B51,GENERAL!$B$9:$F$198,5,FALSE)),0,(VLOOKUP($B51,GENERAL!$B$9:$F$198,5,FALSE)))</f>
        <v>0</v>
      </c>
    </row>
    <row r="52" spans="1:6" x14ac:dyDescent="0.25">
      <c r="A52" s="10">
        <v>44</v>
      </c>
      <c r="B52" s="10"/>
      <c r="C52" s="7">
        <f>IF(ISNA(VLOOKUP($B52,GENERAL!$B$9:$F$198,2,FALSE)),0,(VLOOKUP($B52,GENERAL!$B$9:$F$198,2,FALSE)))</f>
        <v>0</v>
      </c>
      <c r="D52" s="7">
        <f>IF(ISNA(VLOOKUP($B52,GENERAL!$B$9:$F$198,3,FALSE)),0,(VLOOKUP($B52,GENERAL!$B$9:$F$198,3,FALSE)))</f>
        <v>0</v>
      </c>
      <c r="E52" s="7">
        <f>IF(ISNA(VLOOKUP($B52,GENERAL!$B$9:$F$198,4,FALSE)),0,(VLOOKUP($B52,GENERAL!$B$9:$F$198,4,FALSE)))</f>
        <v>0</v>
      </c>
      <c r="F52" s="17">
        <f>IF(ISNA(VLOOKUP($B52,GENERAL!$B$9:$F$198,5,FALSE)),0,(VLOOKUP($B52,GENERAL!$B$9:$F$198,5,FALSE)))</f>
        <v>0</v>
      </c>
    </row>
    <row r="53" spans="1:6" x14ac:dyDescent="0.25">
      <c r="A53" s="10">
        <v>45</v>
      </c>
      <c r="B53" s="10"/>
      <c r="C53" s="7">
        <f>IF(ISNA(VLOOKUP($B53,GENERAL!$B$9:$F$198,2,FALSE)),0,(VLOOKUP($B53,GENERAL!$B$9:$F$198,2,FALSE)))</f>
        <v>0</v>
      </c>
      <c r="D53" s="7">
        <f>IF(ISNA(VLOOKUP($B53,GENERAL!$B$9:$F$198,3,FALSE)),0,(VLOOKUP($B53,GENERAL!$B$9:$F$198,3,FALSE)))</f>
        <v>0</v>
      </c>
      <c r="E53" s="7">
        <f>IF(ISNA(VLOOKUP($B53,GENERAL!$B$9:$F$198,4,FALSE)),0,(VLOOKUP($B53,GENERAL!$B$9:$F$198,4,FALSE)))</f>
        <v>0</v>
      </c>
      <c r="F53" s="17">
        <f>IF(ISNA(VLOOKUP($B53,GENERAL!$B$9:$F$198,5,FALSE)),0,(VLOOKUP($B53,GENERAL!$B$9:$F$198,5,FALSE)))</f>
        <v>0</v>
      </c>
    </row>
    <row r="54" spans="1:6" x14ac:dyDescent="0.25">
      <c r="A54" s="10">
        <v>46</v>
      </c>
      <c r="B54" s="10"/>
      <c r="C54" s="7">
        <f>IF(ISNA(VLOOKUP($B54,GENERAL!$B$9:$F$198,2,FALSE)),0,(VLOOKUP($B54,GENERAL!$B$9:$F$198,2,FALSE)))</f>
        <v>0</v>
      </c>
      <c r="D54" s="7">
        <f>IF(ISNA(VLOOKUP($B54,GENERAL!$B$9:$F$198,3,FALSE)),0,(VLOOKUP($B54,GENERAL!$B$9:$F$198,3,FALSE)))</f>
        <v>0</v>
      </c>
      <c r="E54" s="7">
        <f>IF(ISNA(VLOOKUP($B54,GENERAL!$B$9:$F$198,4,FALSE)),0,(VLOOKUP($B54,GENERAL!$B$9:$F$198,4,FALSE)))</f>
        <v>0</v>
      </c>
      <c r="F54" s="17">
        <f>IF(ISNA(VLOOKUP($B54,GENERAL!$B$9:$F$198,5,FALSE)),0,(VLOOKUP($B54,GENERAL!$B$9:$F$198,5,FALSE)))</f>
        <v>0</v>
      </c>
    </row>
    <row r="55" spans="1:6" x14ac:dyDescent="0.25">
      <c r="A55" s="10">
        <v>47</v>
      </c>
      <c r="B55" s="10"/>
      <c r="C55" s="7">
        <f>IF(ISNA(VLOOKUP($B55,GENERAL!$B$9:$F$198,2,FALSE)),0,(VLOOKUP($B55,GENERAL!$B$9:$F$198,2,FALSE)))</f>
        <v>0</v>
      </c>
      <c r="D55" s="7">
        <f>IF(ISNA(VLOOKUP($B55,GENERAL!$B$9:$F$198,3,FALSE)),0,(VLOOKUP($B55,GENERAL!$B$9:$F$198,3,FALSE)))</f>
        <v>0</v>
      </c>
      <c r="E55" s="7">
        <f>IF(ISNA(VLOOKUP($B55,GENERAL!$B$9:$F$198,4,FALSE)),0,(VLOOKUP($B55,GENERAL!$B$9:$F$198,4,FALSE)))</f>
        <v>0</v>
      </c>
      <c r="F55" s="17">
        <f>IF(ISNA(VLOOKUP($B55,GENERAL!$B$9:$F$198,5,FALSE)),0,(VLOOKUP($B55,GENERAL!$B$9:$F$198,5,FALSE)))</f>
        <v>0</v>
      </c>
    </row>
    <row r="56" spans="1:6" x14ac:dyDescent="0.25">
      <c r="A56" s="10">
        <v>48</v>
      </c>
      <c r="B56" s="10"/>
      <c r="C56" s="7">
        <f>IF(ISNA(VLOOKUP($B56,GENERAL!$B$9:$F$198,2,FALSE)),0,(VLOOKUP($B56,GENERAL!$B$9:$F$198,2,FALSE)))</f>
        <v>0</v>
      </c>
      <c r="D56" s="7">
        <f>IF(ISNA(VLOOKUP($B56,GENERAL!$B$9:$F$198,3,FALSE)),0,(VLOOKUP($B56,GENERAL!$B$9:$F$198,3,FALSE)))</f>
        <v>0</v>
      </c>
      <c r="E56" s="7">
        <f>IF(ISNA(VLOOKUP($B56,GENERAL!$B$9:$F$198,4,FALSE)),0,(VLOOKUP($B56,GENERAL!$B$9:$F$198,4,FALSE)))</f>
        <v>0</v>
      </c>
      <c r="F56" s="17">
        <f>IF(ISNA(VLOOKUP($B56,GENERAL!$B$9:$F$198,5,FALSE)),0,(VLOOKUP($B56,GENERAL!$B$9:$F$198,5,FALSE)))</f>
        <v>0</v>
      </c>
    </row>
    <row r="57" spans="1:6" x14ac:dyDescent="0.25">
      <c r="A57" s="10">
        <v>49</v>
      </c>
      <c r="B57" s="10"/>
      <c r="C57" s="7">
        <f>IF(ISNA(VLOOKUP($B57,GENERAL!$B$9:$F$198,2,FALSE)),0,(VLOOKUP($B57,GENERAL!$B$9:$F$198,2,FALSE)))</f>
        <v>0</v>
      </c>
      <c r="D57" s="7">
        <f>IF(ISNA(VLOOKUP($B57,GENERAL!$B$9:$F$198,3,FALSE)),0,(VLOOKUP($B57,GENERAL!$B$9:$F$198,3,FALSE)))</f>
        <v>0</v>
      </c>
      <c r="E57" s="7">
        <f>IF(ISNA(VLOOKUP($B57,GENERAL!$B$9:$F$198,4,FALSE)),0,(VLOOKUP($B57,GENERAL!$B$9:$F$198,4,FALSE)))</f>
        <v>0</v>
      </c>
      <c r="F57" s="17">
        <f>IF(ISNA(VLOOKUP($B57,GENERAL!$B$9:$F$198,5,FALSE)),0,(VLOOKUP($B57,GENERAL!$B$9:$F$198,5,FALSE)))</f>
        <v>0</v>
      </c>
    </row>
    <row r="58" spans="1:6" x14ac:dyDescent="0.25">
      <c r="A58" s="10">
        <v>50</v>
      </c>
      <c r="B58" s="10"/>
      <c r="C58" s="7">
        <f>IF(ISNA(VLOOKUP($B58,GENERAL!$B$9:$F$198,2,FALSE)),0,(VLOOKUP($B58,GENERAL!$B$9:$F$198,2,FALSE)))</f>
        <v>0</v>
      </c>
      <c r="D58" s="7">
        <f>IF(ISNA(VLOOKUP($B58,GENERAL!$B$9:$F$198,3,FALSE)),0,(VLOOKUP($B58,GENERAL!$B$9:$F$198,3,FALSE)))</f>
        <v>0</v>
      </c>
      <c r="E58" s="7">
        <f>IF(ISNA(VLOOKUP($B58,GENERAL!$B$9:$F$198,4,FALSE)),0,(VLOOKUP($B58,GENERAL!$B$9:$F$198,4,FALSE)))</f>
        <v>0</v>
      </c>
      <c r="F58" s="17">
        <f>IF(ISNA(VLOOKUP($B58,GENERAL!$B$9:$F$198,5,FALSE)),0,(VLOOKUP($B58,GENERAL!$B$9:$F$198,5,FALSE)))</f>
        <v>0</v>
      </c>
    </row>
    <row r="59" spans="1:6" x14ac:dyDescent="0.25">
      <c r="A59" s="10">
        <v>51</v>
      </c>
      <c r="B59" s="10"/>
      <c r="C59" s="7">
        <f>IF(ISNA(VLOOKUP($B59,GENERAL!$B$9:$F$198,2,FALSE)),0,(VLOOKUP($B59,GENERAL!$B$9:$F$198,2,FALSE)))</f>
        <v>0</v>
      </c>
      <c r="D59" s="7">
        <f>IF(ISNA(VLOOKUP($B59,GENERAL!$B$9:$F$198,3,FALSE)),0,(VLOOKUP($B59,GENERAL!$B$9:$F$198,3,FALSE)))</f>
        <v>0</v>
      </c>
      <c r="E59" s="7">
        <f>IF(ISNA(VLOOKUP($B59,GENERAL!$B$9:$F$198,4,FALSE)),0,(VLOOKUP($B59,GENERAL!$B$9:$F$198,4,FALSE)))</f>
        <v>0</v>
      </c>
      <c r="F59" s="17">
        <f>IF(ISNA(VLOOKUP($B59,GENERAL!$B$9:$F$198,5,FALSE)),0,(VLOOKUP($B59,GENERAL!$B$9:$F$198,5,FALSE)))</f>
        <v>0</v>
      </c>
    </row>
    <row r="60" spans="1:6" x14ac:dyDescent="0.25">
      <c r="A60" s="10">
        <v>52</v>
      </c>
      <c r="B60" s="10"/>
      <c r="C60" s="7">
        <f>IF(ISNA(VLOOKUP($B60,GENERAL!$B$9:$F$198,2,FALSE)),0,(VLOOKUP($B60,GENERAL!$B$9:$F$198,2,FALSE)))</f>
        <v>0</v>
      </c>
      <c r="D60" s="7">
        <f>IF(ISNA(VLOOKUP($B60,GENERAL!$B$9:$F$198,3,FALSE)),0,(VLOOKUP($B60,GENERAL!$B$9:$F$198,3,FALSE)))</f>
        <v>0</v>
      </c>
      <c r="E60" s="7">
        <f>IF(ISNA(VLOOKUP($B60,GENERAL!$B$9:$F$198,4,FALSE)),0,(VLOOKUP($B60,GENERAL!$B$9:$F$198,4,FALSE)))</f>
        <v>0</v>
      </c>
      <c r="F60" s="17">
        <f>IF(ISNA(VLOOKUP($B60,GENERAL!$B$9:$F$198,5,FALSE)),0,(VLOOKUP($B60,GENERAL!$B$9:$F$198,5,FALSE)))</f>
        <v>0</v>
      </c>
    </row>
    <row r="61" spans="1:6" x14ac:dyDescent="0.25">
      <c r="A61" s="10">
        <v>53</v>
      </c>
      <c r="B61" s="10"/>
      <c r="C61" s="7">
        <f>IF(ISNA(VLOOKUP($B61,GENERAL!$B$9:$F$198,2,FALSE)),0,(VLOOKUP($B61,GENERAL!$B$9:$F$198,2,FALSE)))</f>
        <v>0</v>
      </c>
      <c r="D61" s="7">
        <f>IF(ISNA(VLOOKUP($B61,GENERAL!$B$9:$F$198,3,FALSE)),0,(VLOOKUP($B61,GENERAL!$B$9:$F$198,3,FALSE)))</f>
        <v>0</v>
      </c>
      <c r="E61" s="7">
        <f>IF(ISNA(VLOOKUP($B61,GENERAL!$B$9:$F$198,4,FALSE)),0,(VLOOKUP($B61,GENERAL!$B$9:$F$198,4,FALSE)))</f>
        <v>0</v>
      </c>
      <c r="F61" s="17">
        <f>IF(ISNA(VLOOKUP($B61,GENERAL!$B$9:$F$198,5,FALSE)),0,(VLOOKUP($B61,GENERAL!$B$9:$F$198,5,FALSE)))</f>
        <v>0</v>
      </c>
    </row>
    <row r="62" spans="1:6" x14ac:dyDescent="0.25">
      <c r="A62" s="10">
        <v>54</v>
      </c>
      <c r="B62" s="10"/>
      <c r="C62" s="7">
        <f>IF(ISNA(VLOOKUP($B62,GENERAL!$B$9:$F$198,2,FALSE)),0,(VLOOKUP($B62,GENERAL!$B$9:$F$198,2,FALSE)))</f>
        <v>0</v>
      </c>
      <c r="D62" s="7">
        <f>IF(ISNA(VLOOKUP($B62,GENERAL!$B$9:$F$198,3,FALSE)),0,(VLOOKUP($B62,GENERAL!$B$9:$F$198,3,FALSE)))</f>
        <v>0</v>
      </c>
      <c r="E62" s="7">
        <f>IF(ISNA(VLOOKUP($B62,GENERAL!$B$9:$F$198,4,FALSE)),0,(VLOOKUP($B62,GENERAL!$B$9:$F$198,4,FALSE)))</f>
        <v>0</v>
      </c>
      <c r="F62" s="17">
        <f>IF(ISNA(VLOOKUP($B62,GENERAL!$B$9:$F$198,5,FALSE)),0,(VLOOKUP($B62,GENERAL!$B$9:$F$198,5,FALSE)))</f>
        <v>0</v>
      </c>
    </row>
    <row r="63" spans="1:6" x14ac:dyDescent="0.25">
      <c r="A63" s="10">
        <v>55</v>
      </c>
      <c r="B63" s="10"/>
      <c r="C63" s="7">
        <f>IF(ISNA(VLOOKUP($B63,GENERAL!$B$9:$F$198,2,FALSE)),0,(VLOOKUP($B63,GENERAL!$B$9:$F$198,2,FALSE)))</f>
        <v>0</v>
      </c>
      <c r="D63" s="7">
        <f>IF(ISNA(VLOOKUP($B63,GENERAL!$B$9:$F$198,3,FALSE)),0,(VLOOKUP($B63,GENERAL!$B$9:$F$198,3,FALSE)))</f>
        <v>0</v>
      </c>
      <c r="E63" s="7">
        <f>IF(ISNA(VLOOKUP($B63,GENERAL!$B$9:$F$198,4,FALSE)),0,(VLOOKUP($B63,GENERAL!$B$9:$F$198,4,FALSE)))</f>
        <v>0</v>
      </c>
      <c r="F63" s="17">
        <f>IF(ISNA(VLOOKUP($B63,GENERAL!$B$9:$F$198,5,FALSE)),0,(VLOOKUP($B63,GENERAL!$B$9:$F$198,5,FALSE)))</f>
        <v>0</v>
      </c>
    </row>
    <row r="64" spans="1:6" x14ac:dyDescent="0.25">
      <c r="A64" s="10">
        <v>56</v>
      </c>
      <c r="B64" s="10"/>
      <c r="C64" s="7">
        <f>IF(ISNA(VLOOKUP($B64,GENERAL!$B$9:$F$198,2,FALSE)),0,(VLOOKUP($B64,GENERAL!$B$9:$F$198,2,FALSE)))</f>
        <v>0</v>
      </c>
      <c r="D64" s="7">
        <f>IF(ISNA(VLOOKUP($B64,GENERAL!$B$9:$F$198,3,FALSE)),0,(VLOOKUP($B64,GENERAL!$B$9:$F$198,3,FALSE)))</f>
        <v>0</v>
      </c>
      <c r="E64" s="7">
        <f>IF(ISNA(VLOOKUP($B64,GENERAL!$B$9:$F$198,4,FALSE)),0,(VLOOKUP($B64,GENERAL!$B$9:$F$198,4,FALSE)))</f>
        <v>0</v>
      </c>
      <c r="F64" s="17">
        <f>IF(ISNA(VLOOKUP($B64,GENERAL!$B$9:$F$198,5,FALSE)),0,(VLOOKUP($B64,GENERAL!$B$9:$F$198,5,FALSE)))</f>
        <v>0</v>
      </c>
    </row>
    <row r="65" spans="1:6" x14ac:dyDescent="0.25">
      <c r="A65" s="10">
        <v>57</v>
      </c>
      <c r="B65" s="10"/>
      <c r="C65" s="7">
        <f>IF(ISNA(VLOOKUP($B65,GENERAL!$B$9:$F$198,2,FALSE)),0,(VLOOKUP($B65,GENERAL!$B$9:$F$198,2,FALSE)))</f>
        <v>0</v>
      </c>
      <c r="D65" s="7">
        <f>IF(ISNA(VLOOKUP($B65,GENERAL!$B$9:$F$198,3,FALSE)),0,(VLOOKUP($B65,GENERAL!$B$9:$F$198,3,FALSE)))</f>
        <v>0</v>
      </c>
      <c r="E65" s="7">
        <f>IF(ISNA(VLOOKUP($B65,GENERAL!$B$9:$F$198,4,FALSE)),0,(VLOOKUP($B65,GENERAL!$B$9:$F$198,4,FALSE)))</f>
        <v>0</v>
      </c>
      <c r="F65" s="17">
        <f>IF(ISNA(VLOOKUP($B65,GENERAL!$B$9:$F$198,5,FALSE)),0,(VLOOKUP($B65,GENERAL!$B$9:$F$198,5,FALSE)))</f>
        <v>0</v>
      </c>
    </row>
    <row r="66" spans="1:6" x14ac:dyDescent="0.25">
      <c r="A66" s="10">
        <v>58</v>
      </c>
      <c r="B66" s="10"/>
      <c r="C66" s="7">
        <f>IF(ISNA(VLOOKUP($B66,GENERAL!$B$9:$F$198,2,FALSE)),0,(VLOOKUP($B66,GENERAL!$B$9:$F$198,2,FALSE)))</f>
        <v>0</v>
      </c>
      <c r="D66" s="7">
        <f>IF(ISNA(VLOOKUP($B66,GENERAL!$B$9:$F$198,3,FALSE)),0,(VLOOKUP($B66,GENERAL!$B$9:$F$198,3,FALSE)))</f>
        <v>0</v>
      </c>
      <c r="E66" s="7">
        <f>IF(ISNA(VLOOKUP($B66,GENERAL!$B$9:$F$198,4,FALSE)),0,(VLOOKUP($B66,GENERAL!$B$9:$F$198,4,FALSE)))</f>
        <v>0</v>
      </c>
      <c r="F66" s="17">
        <f>IF(ISNA(VLOOKUP($B66,GENERAL!$B$9:$F$198,5,FALSE)),0,(VLOOKUP($B66,GENERAL!$B$9:$F$198,5,FALSE)))</f>
        <v>0</v>
      </c>
    </row>
    <row r="67" spans="1:6" x14ac:dyDescent="0.25">
      <c r="A67" s="10">
        <v>59</v>
      </c>
      <c r="B67" s="10"/>
      <c r="C67" s="7">
        <f>IF(ISNA(VLOOKUP($B67,GENERAL!$B$9:$F$198,2,FALSE)),0,(VLOOKUP($B67,GENERAL!$B$9:$F$198,2,FALSE)))</f>
        <v>0</v>
      </c>
      <c r="D67" s="7">
        <f>IF(ISNA(VLOOKUP($B67,GENERAL!$B$9:$F$198,3,FALSE)),0,(VLOOKUP($B67,GENERAL!$B$9:$F$198,3,FALSE)))</f>
        <v>0</v>
      </c>
      <c r="E67" s="7">
        <f>IF(ISNA(VLOOKUP($B67,GENERAL!$B$9:$F$198,4,FALSE)),0,(VLOOKUP($B67,GENERAL!$B$9:$F$198,4,FALSE)))</f>
        <v>0</v>
      </c>
      <c r="F67" s="17">
        <f>IF(ISNA(VLOOKUP($B67,GENERAL!$B$9:$F$198,5,FALSE)),0,(VLOOKUP($B67,GENERAL!$B$9:$F$198,5,FALSE)))</f>
        <v>0</v>
      </c>
    </row>
    <row r="68" spans="1:6" x14ac:dyDescent="0.25">
      <c r="A68" s="10">
        <v>60</v>
      </c>
      <c r="B68" s="10"/>
      <c r="C68" s="7">
        <f>IF(ISNA(VLOOKUP($B68,GENERAL!$B$9:$F$198,2,FALSE)),0,(VLOOKUP($B68,GENERAL!$B$9:$F$198,2,FALSE)))</f>
        <v>0</v>
      </c>
      <c r="D68" s="7">
        <f>IF(ISNA(VLOOKUP($B68,GENERAL!$B$9:$F$198,3,FALSE)),0,(VLOOKUP($B68,GENERAL!$B$9:$F$198,3,FALSE)))</f>
        <v>0</v>
      </c>
      <c r="E68" s="7">
        <f>IF(ISNA(VLOOKUP($B68,GENERAL!$B$9:$F$198,4,FALSE)),0,(VLOOKUP($B68,GENERAL!$B$9:$F$198,4,FALSE)))</f>
        <v>0</v>
      </c>
      <c r="F68" s="17">
        <f>IF(ISNA(VLOOKUP($B68,GENERAL!$B$9:$F$198,5,FALSE)),0,(VLOOKUP($B68,GENERAL!$B$9:$F$198,5,FALSE)))</f>
        <v>0</v>
      </c>
    </row>
    <row r="69" spans="1:6" x14ac:dyDescent="0.25">
      <c r="A69" s="10">
        <v>61</v>
      </c>
      <c r="B69" s="10"/>
      <c r="C69" s="7">
        <f>IF(ISNA(VLOOKUP($B69,GENERAL!$B$9:$F$198,2,FALSE)),0,(VLOOKUP($B69,GENERAL!$B$9:$F$198,2,FALSE)))</f>
        <v>0</v>
      </c>
      <c r="D69" s="7">
        <f>IF(ISNA(VLOOKUP($B69,GENERAL!$B$9:$F$198,3,FALSE)),0,(VLOOKUP($B69,GENERAL!$B$9:$F$198,3,FALSE)))</f>
        <v>0</v>
      </c>
      <c r="E69" s="7">
        <f>IF(ISNA(VLOOKUP($B69,GENERAL!$B$9:$F$198,4,FALSE)),0,(VLOOKUP($B69,GENERAL!$B$9:$F$198,4,FALSE)))</f>
        <v>0</v>
      </c>
      <c r="F69" s="17">
        <f>IF(ISNA(VLOOKUP($B69,GENERAL!$B$9:$F$198,5,FALSE)),0,(VLOOKUP($B69,GENERAL!$B$9:$F$198,5,FALSE)))</f>
        <v>0</v>
      </c>
    </row>
    <row r="70" spans="1:6" x14ac:dyDescent="0.25">
      <c r="A70" s="10">
        <v>62</v>
      </c>
      <c r="B70" s="10"/>
      <c r="C70" s="7">
        <f>IF(ISNA(VLOOKUP($B70,GENERAL!$B$9:$F$198,2,FALSE)),0,(VLOOKUP($B70,GENERAL!$B$9:$F$198,2,FALSE)))</f>
        <v>0</v>
      </c>
      <c r="D70" s="7">
        <f>IF(ISNA(VLOOKUP($B70,GENERAL!$B$9:$F$198,3,FALSE)),0,(VLOOKUP($B70,GENERAL!$B$9:$F$198,3,FALSE)))</f>
        <v>0</v>
      </c>
      <c r="E70" s="7">
        <f>IF(ISNA(VLOOKUP($B70,GENERAL!$B$9:$F$198,4,FALSE)),0,(VLOOKUP($B70,GENERAL!$B$9:$F$198,4,FALSE)))</f>
        <v>0</v>
      </c>
      <c r="F70" s="17">
        <f>IF(ISNA(VLOOKUP($B70,GENERAL!$B$9:$F$198,5,FALSE)),0,(VLOOKUP($B70,GENERAL!$B$9:$F$198,5,FALSE)))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9"/>
      <c r="B4" s="9"/>
      <c r="C4" s="9"/>
      <c r="D4" s="9"/>
      <c r="E4" s="9"/>
      <c r="F4" s="9"/>
    </row>
    <row r="5" spans="1:6" ht="18" x14ac:dyDescent="0.25">
      <c r="A5" s="9"/>
      <c r="B5" s="9"/>
      <c r="C5" s="26" t="s">
        <v>456</v>
      </c>
      <c r="D5" s="26"/>
      <c r="E5" s="26"/>
      <c r="F5" s="9"/>
    </row>
    <row r="8" spans="1:6" x14ac:dyDescent="0.25">
      <c r="A8" s="11" t="s">
        <v>6</v>
      </c>
      <c r="B8" s="11" t="s">
        <v>0</v>
      </c>
      <c r="C8" s="11" t="s">
        <v>1</v>
      </c>
      <c r="D8" s="11" t="s">
        <v>2</v>
      </c>
      <c r="E8" s="11" t="s">
        <v>3</v>
      </c>
      <c r="F8" s="11" t="s">
        <v>4</v>
      </c>
    </row>
    <row r="9" spans="1:6" x14ac:dyDescent="0.25">
      <c r="A9" s="10">
        <v>1</v>
      </c>
      <c r="B9" s="10"/>
      <c r="C9" s="7">
        <f>IF(ISNA(VLOOKUP($B9,GENERAL!$B$9:$F$1980,2,FALSE)),0,(VLOOKUP($B9,GENERAL!$B$9:$F$1980,2,FALSE)))</f>
        <v>0</v>
      </c>
      <c r="D9" s="7">
        <f>IF(ISNA(VLOOKUP($B9,GENERAL!$B$9:$F$1980,3,FALSE)),0,(VLOOKUP($B9,GENERAL!$B$9:$F$1980,3,FALSE)))</f>
        <v>0</v>
      </c>
      <c r="E9" s="7">
        <f>IF(ISNA(VLOOKUP($B9,GENERAL!$B$9:$F$1980,4,FALSE)),0,(VLOOKUP($B9,GENERAL!$B$9:$F$1980,4,FALSE)))</f>
        <v>0</v>
      </c>
      <c r="F9" s="17">
        <f>IF(ISNA(VLOOKUP($B9,GENERAL!$B$9:$F$1980,5,FALSE)),0,(VLOOKUP($B9,GENERAL!$B$9:$F$1980,5,FALSE)))</f>
        <v>0</v>
      </c>
    </row>
    <row r="10" spans="1:6" x14ac:dyDescent="0.25">
      <c r="A10" s="10">
        <v>2</v>
      </c>
      <c r="B10" s="10"/>
      <c r="C10" s="7">
        <f>IF(ISNA(VLOOKUP($B10,GENERAL!$B$9:$F$198,2,FALSE)),0,(VLOOKUP($B10,GENERAL!$B$9:$F$198,2,FALSE)))</f>
        <v>0</v>
      </c>
      <c r="D10" s="7">
        <f>IF(ISNA(VLOOKUP($B10,GENERAL!$B$9:$F$198,3,FALSE)),0,(VLOOKUP($B10,GENERAL!$B$9:$F$198,3,FALSE)))</f>
        <v>0</v>
      </c>
      <c r="E10" s="7">
        <f>IF(ISNA(VLOOKUP($B10,GENERAL!$B$9:$F$198,4,FALSE)),0,(VLOOKUP($B10,GENERAL!$B$9:$F$198,4,FALSE)))</f>
        <v>0</v>
      </c>
      <c r="F10" s="17">
        <f>IF(ISNA(VLOOKUP($B10,GENERAL!$B$9:$F$198,5,FALSE)),0,(VLOOKUP($B10,GENERAL!$B$9:$F$198,5,FALSE)))</f>
        <v>0</v>
      </c>
    </row>
    <row r="11" spans="1:6" x14ac:dyDescent="0.25">
      <c r="A11" s="10">
        <v>3</v>
      </c>
      <c r="B11" s="10"/>
      <c r="C11" s="7">
        <f>IF(ISNA(VLOOKUP($B11,GENERAL!$B$9:$F$198,2,FALSE)),0,(VLOOKUP($B11,GENERAL!$B$9:$F$198,2,FALSE)))</f>
        <v>0</v>
      </c>
      <c r="D11" s="7">
        <f>IF(ISNA(VLOOKUP($B11,GENERAL!$B$9:$F$198,3,FALSE)),0,(VLOOKUP($B11,GENERAL!$B$9:$F$198,3,FALSE)))</f>
        <v>0</v>
      </c>
      <c r="E11" s="7">
        <f>IF(ISNA(VLOOKUP($B11,GENERAL!$B$9:$F$198,4,FALSE)),0,(VLOOKUP($B11,GENERAL!$B$9:$F$198,4,FALSE)))</f>
        <v>0</v>
      </c>
      <c r="F11" s="17">
        <f>IF(ISNA(VLOOKUP($B11,GENERAL!$B$9:$F$198,5,FALSE)),0,(VLOOKUP($B11,GENERAL!$B$9:$F$198,5,FALSE)))</f>
        <v>0</v>
      </c>
    </row>
    <row r="12" spans="1:6" x14ac:dyDescent="0.25">
      <c r="A12" s="10">
        <v>4</v>
      </c>
      <c r="B12" s="10"/>
      <c r="C12" s="7">
        <f>IF(ISNA(VLOOKUP($B12,GENERAL!$B$9:$F$198,2,FALSE)),0,(VLOOKUP($B12,GENERAL!$B$9:$F$198,2,FALSE)))</f>
        <v>0</v>
      </c>
      <c r="D12" s="7">
        <f>IF(ISNA(VLOOKUP($B12,GENERAL!$B$9:$F$198,3,FALSE)),0,(VLOOKUP($B12,GENERAL!$B$9:$F$198,3,FALSE)))</f>
        <v>0</v>
      </c>
      <c r="E12" s="7">
        <f>IF(ISNA(VLOOKUP($B12,GENERAL!$B$9:$F$198,4,FALSE)),0,(VLOOKUP($B12,GENERAL!$B$9:$F$198,4,FALSE)))</f>
        <v>0</v>
      </c>
      <c r="F12" s="17">
        <f>IF(ISNA(VLOOKUP($B12,GENERAL!$B$9:$F$198,5,FALSE)),0,(VLOOKUP($B12,GENERAL!$B$9:$F$198,5,FALSE)))</f>
        <v>0</v>
      </c>
    </row>
    <row r="13" spans="1:6" x14ac:dyDescent="0.25">
      <c r="A13" s="10">
        <v>5</v>
      </c>
      <c r="B13" s="10"/>
      <c r="C13" s="7">
        <f>IF(ISNA(VLOOKUP($B13,GENERAL!$B$9:$F$198,2,FALSE)),0,(VLOOKUP($B13,GENERAL!$B$9:$F$198,2,FALSE)))</f>
        <v>0</v>
      </c>
      <c r="D13" s="7">
        <f>IF(ISNA(VLOOKUP($B13,GENERAL!$B$9:$F$198,3,FALSE)),0,(VLOOKUP($B13,GENERAL!$B$9:$F$198,3,FALSE)))</f>
        <v>0</v>
      </c>
      <c r="E13" s="7">
        <f>IF(ISNA(VLOOKUP($B13,GENERAL!$B$9:$F$198,4,FALSE)),0,(VLOOKUP($B13,GENERAL!$B$9:$F$198,4,FALSE)))</f>
        <v>0</v>
      </c>
      <c r="F13" s="17">
        <f>IF(ISNA(VLOOKUP($B13,GENERAL!$B$9:$F$198,5,FALSE)),0,(VLOOKUP($B13,GENERAL!$B$9:$F$198,5,FALSE)))</f>
        <v>0</v>
      </c>
    </row>
    <row r="14" spans="1:6" x14ac:dyDescent="0.25">
      <c r="A14" s="10">
        <v>6</v>
      </c>
      <c r="B14" s="10"/>
      <c r="C14" s="7">
        <f>IF(ISNA(VLOOKUP($B14,GENERAL!$B$9:$F$198,2,FALSE)),0,(VLOOKUP($B14,GENERAL!$B$9:$F$198,2,FALSE)))</f>
        <v>0</v>
      </c>
      <c r="D14" s="7">
        <f>IF(ISNA(VLOOKUP($B14,GENERAL!$B$9:$F$198,3,FALSE)),0,(VLOOKUP($B14,GENERAL!$B$9:$F$198,3,FALSE)))</f>
        <v>0</v>
      </c>
      <c r="E14" s="7">
        <f>IF(ISNA(VLOOKUP($B14,GENERAL!$B$9:$F$198,4,FALSE)),0,(VLOOKUP($B14,GENERAL!$B$9:$F$198,4,FALSE)))</f>
        <v>0</v>
      </c>
      <c r="F14" s="17">
        <f>IF(ISNA(VLOOKUP($B14,GENERAL!$B$9:$F$198,5,FALSE)),0,(VLOOKUP($B14,GENERAL!$B$9:$F$198,5,FALSE)))</f>
        <v>0</v>
      </c>
    </row>
    <row r="15" spans="1:6" x14ac:dyDescent="0.25">
      <c r="A15" s="10">
        <v>7</v>
      </c>
      <c r="B15" s="10"/>
      <c r="C15" s="7">
        <f>IF(ISNA(VLOOKUP($B15,GENERAL!$B$9:$F$198,2,FALSE)),0,(VLOOKUP($B15,GENERAL!$B$9:$F$198,2,FALSE)))</f>
        <v>0</v>
      </c>
      <c r="D15" s="7">
        <f>IF(ISNA(VLOOKUP($B15,GENERAL!$B$9:$F$198,3,FALSE)),0,(VLOOKUP($B15,GENERAL!$B$9:$F$198,3,FALSE)))</f>
        <v>0</v>
      </c>
      <c r="E15" s="7">
        <f>IF(ISNA(VLOOKUP($B15,GENERAL!$B$9:$F$198,4,FALSE)),0,(VLOOKUP($B15,GENERAL!$B$9:$F$198,4,FALSE)))</f>
        <v>0</v>
      </c>
      <c r="F15" s="17">
        <f>IF(ISNA(VLOOKUP($B15,GENERAL!$B$9:$F$198,5,FALSE)),0,(VLOOKUP($B15,GENERAL!$B$9:$F$198,5,FALSE)))</f>
        <v>0</v>
      </c>
    </row>
    <row r="16" spans="1:6" x14ac:dyDescent="0.25">
      <c r="A16" s="10">
        <v>8</v>
      </c>
      <c r="B16" s="10"/>
      <c r="C16" s="7">
        <f>IF(ISNA(VLOOKUP($B16,GENERAL!$B$9:$F$198,2,FALSE)),0,(VLOOKUP($B16,GENERAL!$B$9:$F$198,2,FALSE)))</f>
        <v>0</v>
      </c>
      <c r="D16" s="7">
        <f>IF(ISNA(VLOOKUP($B16,GENERAL!$B$9:$F$198,3,FALSE)),0,(VLOOKUP($B16,GENERAL!$B$9:$F$198,3,FALSE)))</f>
        <v>0</v>
      </c>
      <c r="E16" s="7">
        <f>IF(ISNA(VLOOKUP($B16,GENERAL!$B$9:$F$198,4,FALSE)),0,(VLOOKUP($B16,GENERAL!$B$9:$F$198,4,FALSE)))</f>
        <v>0</v>
      </c>
      <c r="F16" s="17">
        <f>IF(ISNA(VLOOKUP($B16,GENERAL!$B$9:$F$198,5,FALSE)),0,(VLOOKUP($B16,GENERAL!$B$9:$F$198,5,FALSE)))</f>
        <v>0</v>
      </c>
    </row>
    <row r="17" spans="1:6" x14ac:dyDescent="0.25">
      <c r="A17" s="10">
        <v>9</v>
      </c>
      <c r="B17" s="10"/>
      <c r="C17" s="7">
        <f>IF(ISNA(VLOOKUP($B17,GENERAL!$B$9:$F$198,2,FALSE)),0,(VLOOKUP($B17,GENERAL!$B$9:$F$198,2,FALSE)))</f>
        <v>0</v>
      </c>
      <c r="D17" s="7">
        <f>IF(ISNA(VLOOKUP($B17,GENERAL!$B$9:$F$198,3,FALSE)),0,(VLOOKUP($B17,GENERAL!$B$9:$F$198,3,FALSE)))</f>
        <v>0</v>
      </c>
      <c r="E17" s="7">
        <f>IF(ISNA(VLOOKUP($B17,GENERAL!$B$9:$F$198,4,FALSE)),0,(VLOOKUP($B17,GENERAL!$B$9:$F$198,4,FALSE)))</f>
        <v>0</v>
      </c>
      <c r="F17" s="17">
        <f>IF(ISNA(VLOOKUP($B17,GENERAL!$B$9:$F$198,5,FALSE)),0,(VLOOKUP($B17,GENERAL!$B$9:$F$198,5,FALSE)))</f>
        <v>0</v>
      </c>
    </row>
    <row r="18" spans="1:6" x14ac:dyDescent="0.25">
      <c r="A18" s="10">
        <v>10</v>
      </c>
      <c r="B18" s="10"/>
      <c r="C18" s="7">
        <f>IF(ISNA(VLOOKUP($B18,GENERAL!$B$9:$F$198,2,FALSE)),0,(VLOOKUP($B18,GENERAL!$B$9:$F$198,2,FALSE)))</f>
        <v>0</v>
      </c>
      <c r="D18" s="7">
        <f>IF(ISNA(VLOOKUP($B18,GENERAL!$B$9:$F$198,3,FALSE)),0,(VLOOKUP($B18,GENERAL!$B$9:$F$198,3,FALSE)))</f>
        <v>0</v>
      </c>
      <c r="E18" s="7">
        <f>IF(ISNA(VLOOKUP($B18,GENERAL!$B$9:$F$198,4,FALSE)),0,(VLOOKUP($B18,GENERAL!$B$9:$F$198,4,FALSE)))</f>
        <v>0</v>
      </c>
      <c r="F18" s="17">
        <f>IF(ISNA(VLOOKUP($B18,GENERAL!$B$9:$F$198,5,FALSE)),0,(VLOOKUP($B18,GENERAL!$B$9:$F$198,5,FALSE)))</f>
        <v>0</v>
      </c>
    </row>
    <row r="19" spans="1:6" x14ac:dyDescent="0.25">
      <c r="A19" s="10">
        <v>11</v>
      </c>
      <c r="B19" s="10"/>
      <c r="C19" s="7">
        <f>IF(ISNA(VLOOKUP($B19,GENERAL!$B$9:$F$198,2,FALSE)),0,(VLOOKUP($B19,GENERAL!$B$9:$F$198,2,FALSE)))</f>
        <v>0</v>
      </c>
      <c r="D19" s="7">
        <f>IF(ISNA(VLOOKUP($B19,GENERAL!$B$9:$F$198,3,FALSE)),0,(VLOOKUP($B19,GENERAL!$B$9:$F$198,3,FALSE)))</f>
        <v>0</v>
      </c>
      <c r="E19" s="7">
        <f>IF(ISNA(VLOOKUP($B19,GENERAL!$B$9:$F$198,4,FALSE)),0,(VLOOKUP($B19,GENERAL!$B$9:$F$198,4,FALSE)))</f>
        <v>0</v>
      </c>
      <c r="F19" s="17">
        <f>IF(ISNA(VLOOKUP($B19,GENERAL!$B$9:$F$198,5,FALSE)),0,(VLOOKUP($B19,GENERAL!$B$9:$F$198,5,FALSE)))</f>
        <v>0</v>
      </c>
    </row>
    <row r="20" spans="1:6" x14ac:dyDescent="0.25">
      <c r="A20" s="10">
        <v>12</v>
      </c>
      <c r="B20" s="10"/>
      <c r="C20" s="7">
        <f>IF(ISNA(VLOOKUP($B20,GENERAL!$B$9:$F$198,2,FALSE)),0,(VLOOKUP($B20,GENERAL!$B$9:$F$198,2,FALSE)))</f>
        <v>0</v>
      </c>
      <c r="D20" s="7">
        <f>IF(ISNA(VLOOKUP($B20,GENERAL!$B$9:$F$198,3,FALSE)),0,(VLOOKUP($B20,GENERAL!$B$9:$F$198,3,FALSE)))</f>
        <v>0</v>
      </c>
      <c r="E20" s="7">
        <f>IF(ISNA(VLOOKUP($B20,GENERAL!$B$9:$F$198,4,FALSE)),0,(VLOOKUP($B20,GENERAL!$B$9:$F$198,4,FALSE)))</f>
        <v>0</v>
      </c>
      <c r="F20" s="17">
        <f>IF(ISNA(VLOOKUP($B20,GENERAL!$B$9:$F$198,5,FALSE)),0,(VLOOKUP($B20,GENERAL!$B$9:$F$198,5,FALSE)))</f>
        <v>0</v>
      </c>
    </row>
    <row r="21" spans="1:6" x14ac:dyDescent="0.25">
      <c r="A21" s="10">
        <v>13</v>
      </c>
      <c r="B21" s="10"/>
      <c r="C21" s="7">
        <f>IF(ISNA(VLOOKUP($B21,GENERAL!$B$9:$F$198,2,FALSE)),0,(VLOOKUP($B21,GENERAL!$B$9:$F$198,2,FALSE)))</f>
        <v>0</v>
      </c>
      <c r="D21" s="7">
        <f>IF(ISNA(VLOOKUP($B21,GENERAL!$B$9:$F$198,3,FALSE)),0,(VLOOKUP($B21,GENERAL!$B$9:$F$198,3,FALSE)))</f>
        <v>0</v>
      </c>
      <c r="E21" s="7">
        <f>IF(ISNA(VLOOKUP($B21,GENERAL!$B$9:$F$198,4,FALSE)),0,(VLOOKUP($B21,GENERAL!$B$9:$F$198,4,FALSE)))</f>
        <v>0</v>
      </c>
      <c r="F21" s="17">
        <f>IF(ISNA(VLOOKUP($B21,GENERAL!$B$9:$F$198,5,FALSE)),0,(VLOOKUP($B21,GENERAL!$B$9:$F$198,5,FALSE)))</f>
        <v>0</v>
      </c>
    </row>
    <row r="22" spans="1:6" x14ac:dyDescent="0.25">
      <c r="A22" s="10">
        <v>14</v>
      </c>
      <c r="B22" s="10"/>
      <c r="C22" s="7">
        <f>IF(ISNA(VLOOKUP($B22,GENERAL!$B$9:$F$198,2,FALSE)),0,(VLOOKUP($B22,GENERAL!$B$9:$F$198,2,FALSE)))</f>
        <v>0</v>
      </c>
      <c r="D22" s="7">
        <f>IF(ISNA(VLOOKUP($B22,GENERAL!$B$9:$F$198,3,FALSE)),0,(VLOOKUP($B22,GENERAL!$B$9:$F$198,3,FALSE)))</f>
        <v>0</v>
      </c>
      <c r="E22" s="7">
        <f>IF(ISNA(VLOOKUP($B22,GENERAL!$B$9:$F$198,4,FALSE)),0,(VLOOKUP($B22,GENERAL!$B$9:$F$198,4,FALSE)))</f>
        <v>0</v>
      </c>
      <c r="F22" s="17">
        <f>IF(ISNA(VLOOKUP($B22,GENERAL!$B$9:$F$198,5,FALSE)),0,(VLOOKUP($B22,GENERAL!$B$9:$F$198,5,FALSE)))</f>
        <v>0</v>
      </c>
    </row>
    <row r="23" spans="1:6" x14ac:dyDescent="0.25">
      <c r="A23" s="10">
        <v>15</v>
      </c>
      <c r="B23" s="10"/>
      <c r="C23" s="7">
        <f>IF(ISNA(VLOOKUP($B23,GENERAL!$B$9:$F$198,2,FALSE)),0,(VLOOKUP($B23,GENERAL!$B$9:$F$198,2,FALSE)))</f>
        <v>0</v>
      </c>
      <c r="D23" s="7">
        <f>IF(ISNA(VLOOKUP($B23,GENERAL!$B$9:$F$198,3,FALSE)),0,(VLOOKUP($B23,GENERAL!$B$9:$F$198,3,FALSE)))</f>
        <v>0</v>
      </c>
      <c r="E23" s="7">
        <f>IF(ISNA(VLOOKUP($B23,GENERAL!$B$9:$F$198,4,FALSE)),0,(VLOOKUP($B23,GENERAL!$B$9:$F$198,4,FALSE)))</f>
        <v>0</v>
      </c>
      <c r="F23" s="17">
        <f>IF(ISNA(VLOOKUP($B23,GENERAL!$B$9:$F$198,5,FALSE)),0,(VLOOKUP($B23,GENERAL!$B$9:$F$198,5,FALSE)))</f>
        <v>0</v>
      </c>
    </row>
    <row r="24" spans="1:6" x14ac:dyDescent="0.25">
      <c r="A24" s="10">
        <v>16</v>
      </c>
      <c r="B24" s="10"/>
      <c r="C24" s="7">
        <f>IF(ISNA(VLOOKUP($B24,GENERAL!$B$9:$F$198,2,FALSE)),0,(VLOOKUP($B24,GENERAL!$B$9:$F$198,2,FALSE)))</f>
        <v>0</v>
      </c>
      <c r="D24" s="7">
        <f>IF(ISNA(VLOOKUP($B24,GENERAL!$B$9:$F$198,3,FALSE)),0,(VLOOKUP($B24,GENERAL!$B$9:$F$198,3,FALSE)))</f>
        <v>0</v>
      </c>
      <c r="E24" s="7">
        <f>IF(ISNA(VLOOKUP($B24,GENERAL!$B$9:$F$198,4,FALSE)),0,(VLOOKUP($B24,GENERAL!$B$9:$F$198,4,FALSE)))</f>
        <v>0</v>
      </c>
      <c r="F24" s="17">
        <f>IF(ISNA(VLOOKUP($B24,GENERAL!$B$9:$F$198,5,FALSE)),0,(VLOOKUP($B24,GENERAL!$B$9:$F$198,5,FALSE)))</f>
        <v>0</v>
      </c>
    </row>
    <row r="25" spans="1:6" x14ac:dyDescent="0.25">
      <c r="A25" s="10">
        <v>17</v>
      </c>
      <c r="B25" s="10"/>
      <c r="C25" s="7">
        <f>IF(ISNA(VLOOKUP($B25,GENERAL!$B$9:$F$198,2,FALSE)),0,(VLOOKUP($B25,GENERAL!$B$9:$F$198,2,FALSE)))</f>
        <v>0</v>
      </c>
      <c r="D25" s="7">
        <f>IF(ISNA(VLOOKUP($B25,GENERAL!$B$9:$F$198,3,FALSE)),0,(VLOOKUP($B25,GENERAL!$B$9:$F$198,3,FALSE)))</f>
        <v>0</v>
      </c>
      <c r="E25" s="7">
        <f>IF(ISNA(VLOOKUP($B25,GENERAL!$B$9:$F$198,4,FALSE)),0,(VLOOKUP($B25,GENERAL!$B$9:$F$198,4,FALSE)))</f>
        <v>0</v>
      </c>
      <c r="F25" s="17">
        <f>IF(ISNA(VLOOKUP($B25,GENERAL!$B$9:$F$198,5,FALSE)),0,(VLOOKUP($B25,GENERAL!$B$9:$F$198,5,FALSE)))</f>
        <v>0</v>
      </c>
    </row>
    <row r="26" spans="1:6" x14ac:dyDescent="0.25">
      <c r="A26" s="10">
        <v>18</v>
      </c>
      <c r="B26" s="10"/>
      <c r="C26" s="7">
        <f>IF(ISNA(VLOOKUP($B26,GENERAL!$B$9:$F$198,2,FALSE)),0,(VLOOKUP($B26,GENERAL!$B$9:$F$198,2,FALSE)))</f>
        <v>0</v>
      </c>
      <c r="D26" s="7">
        <f>IF(ISNA(VLOOKUP($B26,GENERAL!$B$9:$F$198,3,FALSE)),0,(VLOOKUP($B26,GENERAL!$B$9:$F$198,3,FALSE)))</f>
        <v>0</v>
      </c>
      <c r="E26" s="7">
        <f>IF(ISNA(VLOOKUP($B26,GENERAL!$B$9:$F$198,4,FALSE)),0,(VLOOKUP($B26,GENERAL!$B$9:$F$198,4,FALSE)))</f>
        <v>0</v>
      </c>
      <c r="F26" s="17">
        <f>IF(ISNA(VLOOKUP($B26,GENERAL!$B$9:$F$198,5,FALSE)),0,(VLOOKUP($B26,GENERAL!$B$9:$F$198,5,FALSE)))</f>
        <v>0</v>
      </c>
    </row>
    <row r="27" spans="1:6" x14ac:dyDescent="0.25">
      <c r="A27" s="10">
        <v>19</v>
      </c>
      <c r="B27" s="10"/>
      <c r="C27" s="7">
        <f>IF(ISNA(VLOOKUP($B27,GENERAL!$B$9:$F$198,2,FALSE)),0,(VLOOKUP($B27,GENERAL!$B$9:$F$198,2,FALSE)))</f>
        <v>0</v>
      </c>
      <c r="D27" s="7">
        <f>IF(ISNA(VLOOKUP($B27,GENERAL!$B$9:$F$198,3,FALSE)),0,(VLOOKUP($B27,GENERAL!$B$9:$F$198,3,FALSE)))</f>
        <v>0</v>
      </c>
      <c r="E27" s="7">
        <f>IF(ISNA(VLOOKUP($B27,GENERAL!$B$9:$F$198,4,FALSE)),0,(VLOOKUP($B27,GENERAL!$B$9:$F$198,4,FALSE)))</f>
        <v>0</v>
      </c>
      <c r="F27" s="17">
        <f>IF(ISNA(VLOOKUP($B27,GENERAL!$B$9:$F$198,5,FALSE)),0,(VLOOKUP($B27,GENERAL!$B$9:$F$198,5,FALSE)))</f>
        <v>0</v>
      </c>
    </row>
    <row r="28" spans="1:6" x14ac:dyDescent="0.25">
      <c r="A28" s="10">
        <v>20</v>
      </c>
      <c r="B28" s="10"/>
      <c r="C28" s="7">
        <f>IF(ISNA(VLOOKUP($B28,GENERAL!$B$9:$F$198,2,FALSE)),0,(VLOOKUP($B28,GENERAL!$B$9:$F$198,2,FALSE)))</f>
        <v>0</v>
      </c>
      <c r="D28" s="7">
        <f>IF(ISNA(VLOOKUP($B28,GENERAL!$B$9:$F$198,3,FALSE)),0,(VLOOKUP($B28,GENERAL!$B$9:$F$198,3,FALSE)))</f>
        <v>0</v>
      </c>
      <c r="E28" s="7">
        <f>IF(ISNA(VLOOKUP($B28,GENERAL!$B$9:$F$198,4,FALSE)),0,(VLOOKUP($B28,GENERAL!$B$9:$F$198,4,FALSE)))</f>
        <v>0</v>
      </c>
      <c r="F28" s="17">
        <f>IF(ISNA(VLOOKUP($B28,GENERAL!$B$9:$F$198,5,FALSE)),0,(VLOOKUP($B28,GENERAL!$B$9:$F$198,5,FALSE)))</f>
        <v>0</v>
      </c>
    </row>
    <row r="29" spans="1:6" x14ac:dyDescent="0.25">
      <c r="A29" s="10">
        <v>21</v>
      </c>
      <c r="B29" s="10"/>
      <c r="C29" s="7">
        <f>IF(ISNA(VLOOKUP($B29,GENERAL!$B$9:$F$198,2,FALSE)),0,(VLOOKUP($B29,GENERAL!$B$9:$F$198,2,FALSE)))</f>
        <v>0</v>
      </c>
      <c r="D29" s="7">
        <f>IF(ISNA(VLOOKUP($B29,GENERAL!$B$9:$F$198,3,FALSE)),0,(VLOOKUP($B29,GENERAL!$B$9:$F$198,3,FALSE)))</f>
        <v>0</v>
      </c>
      <c r="E29" s="7">
        <f>IF(ISNA(VLOOKUP($B29,GENERAL!$B$9:$F$198,4,FALSE)),0,(VLOOKUP($B29,GENERAL!$B$9:$F$198,4,FALSE)))</f>
        <v>0</v>
      </c>
      <c r="F29" s="17">
        <f>IF(ISNA(VLOOKUP($B29,GENERAL!$B$9:$F$198,5,FALSE)),0,(VLOOKUP($B29,GENERAL!$B$9:$F$198,5,FALSE)))</f>
        <v>0</v>
      </c>
    </row>
    <row r="30" spans="1:6" x14ac:dyDescent="0.25">
      <c r="A30" s="10">
        <v>22</v>
      </c>
      <c r="B30" s="10"/>
      <c r="C30" s="7">
        <f>IF(ISNA(VLOOKUP($B30,GENERAL!$B$9:$F$198,2,FALSE)),0,(VLOOKUP($B30,GENERAL!$B$9:$F$198,2,FALSE)))</f>
        <v>0</v>
      </c>
      <c r="D30" s="7">
        <f>IF(ISNA(VLOOKUP($B30,GENERAL!$B$9:$F$198,3,FALSE)),0,(VLOOKUP($B30,GENERAL!$B$9:$F$198,3,FALSE)))</f>
        <v>0</v>
      </c>
      <c r="E30" s="7">
        <f>IF(ISNA(VLOOKUP($B30,GENERAL!$B$9:$F$198,4,FALSE)),0,(VLOOKUP($B30,GENERAL!$B$9:$F$198,4,FALSE)))</f>
        <v>0</v>
      </c>
      <c r="F30" s="17">
        <f>IF(ISNA(VLOOKUP($B30,GENERAL!$B$9:$F$198,5,FALSE)),0,(VLOOKUP($B30,GENERAL!$B$9:$F$198,5,FALSE)))</f>
        <v>0</v>
      </c>
    </row>
    <row r="31" spans="1:6" x14ac:dyDescent="0.25">
      <c r="A31" s="10">
        <v>23</v>
      </c>
      <c r="B31" s="10"/>
      <c r="C31" s="7">
        <f>IF(ISNA(VLOOKUP($B31,GENERAL!$B$9:$F$198,2,FALSE)),0,(VLOOKUP($B31,GENERAL!$B$9:$F$198,2,FALSE)))</f>
        <v>0</v>
      </c>
      <c r="D31" s="7">
        <f>IF(ISNA(VLOOKUP($B31,GENERAL!$B$9:$F$198,3,FALSE)),0,(VLOOKUP($B31,GENERAL!$B$9:$F$198,3,FALSE)))</f>
        <v>0</v>
      </c>
      <c r="E31" s="7">
        <f>IF(ISNA(VLOOKUP($B31,GENERAL!$B$9:$F$198,4,FALSE)),0,(VLOOKUP($B31,GENERAL!$B$9:$F$198,4,FALSE)))</f>
        <v>0</v>
      </c>
      <c r="F31" s="17">
        <f>IF(ISNA(VLOOKUP($B31,GENERAL!$B$9:$F$198,5,FALSE)),0,(VLOOKUP($B31,GENERAL!$B$9:$F$198,5,FALSE)))</f>
        <v>0</v>
      </c>
    </row>
    <row r="32" spans="1:6" x14ac:dyDescent="0.25">
      <c r="A32" s="10">
        <v>24</v>
      </c>
      <c r="B32" s="10"/>
      <c r="C32" s="7">
        <f>IF(ISNA(VLOOKUP($B32,GENERAL!$B$9:$F$198,2,FALSE)),0,(VLOOKUP($B32,GENERAL!$B$9:$F$198,2,FALSE)))</f>
        <v>0</v>
      </c>
      <c r="D32" s="7">
        <f>IF(ISNA(VLOOKUP($B32,GENERAL!$B$9:$F$198,3,FALSE)),0,(VLOOKUP($B32,GENERAL!$B$9:$F$198,3,FALSE)))</f>
        <v>0</v>
      </c>
      <c r="E32" s="7">
        <f>IF(ISNA(VLOOKUP($B32,GENERAL!$B$9:$F$198,4,FALSE)),0,(VLOOKUP($B32,GENERAL!$B$9:$F$198,4,FALSE)))</f>
        <v>0</v>
      </c>
      <c r="F32" s="17">
        <f>IF(ISNA(VLOOKUP($B32,GENERAL!$B$9:$F$198,5,FALSE)),0,(VLOOKUP($B32,GENERAL!$B$9:$F$198,5,FALSE)))</f>
        <v>0</v>
      </c>
    </row>
    <row r="33" spans="1:6" x14ac:dyDescent="0.25">
      <c r="A33" s="10">
        <v>25</v>
      </c>
      <c r="B33" s="10"/>
      <c r="C33" s="7">
        <f>IF(ISNA(VLOOKUP($B33,GENERAL!$B$9:$F$198,2,FALSE)),0,(VLOOKUP($B33,GENERAL!$B$9:$F$198,2,FALSE)))</f>
        <v>0</v>
      </c>
      <c r="D33" s="7">
        <f>IF(ISNA(VLOOKUP($B33,GENERAL!$B$9:$F$198,3,FALSE)),0,(VLOOKUP($B33,GENERAL!$B$9:$F$198,3,FALSE)))</f>
        <v>0</v>
      </c>
      <c r="E33" s="7">
        <f>IF(ISNA(VLOOKUP($B33,GENERAL!$B$9:$F$198,4,FALSE)),0,(VLOOKUP($B33,GENERAL!$B$9:$F$198,4,FALSE)))</f>
        <v>0</v>
      </c>
      <c r="F33" s="17">
        <f>IF(ISNA(VLOOKUP($B33,GENERAL!$B$9:$F$198,5,FALSE)),0,(VLOOKUP($B33,GENERAL!$B$9:$F$198,5,FALSE)))</f>
        <v>0</v>
      </c>
    </row>
    <row r="34" spans="1:6" x14ac:dyDescent="0.25">
      <c r="A34" s="10">
        <v>26</v>
      </c>
      <c r="B34" s="10"/>
      <c r="C34" s="7">
        <f>IF(ISNA(VLOOKUP($B34,GENERAL!$B$9:$F$198,2,FALSE)),0,(VLOOKUP($B34,GENERAL!$B$9:$F$198,2,FALSE)))</f>
        <v>0</v>
      </c>
      <c r="D34" s="7">
        <f>IF(ISNA(VLOOKUP($B34,GENERAL!$B$9:$F$198,3,FALSE)),0,(VLOOKUP($B34,GENERAL!$B$9:$F$198,3,FALSE)))</f>
        <v>0</v>
      </c>
      <c r="E34" s="7">
        <f>IF(ISNA(VLOOKUP($B34,GENERAL!$B$9:$F$198,4,FALSE)),0,(VLOOKUP($B34,GENERAL!$B$9:$F$198,4,FALSE)))</f>
        <v>0</v>
      </c>
      <c r="F34" s="17">
        <f>IF(ISNA(VLOOKUP($B34,GENERAL!$B$9:$F$198,5,FALSE)),0,(VLOOKUP($B34,GENERAL!$B$9:$F$198,5,FALSE)))</f>
        <v>0</v>
      </c>
    </row>
    <row r="35" spans="1:6" x14ac:dyDescent="0.25">
      <c r="A35" s="10">
        <v>27</v>
      </c>
      <c r="B35" s="10"/>
      <c r="C35" s="7">
        <f>IF(ISNA(VLOOKUP($B35,GENERAL!$B$9:$F$198,2,FALSE)),0,(VLOOKUP($B35,GENERAL!$B$9:$F$198,2,FALSE)))</f>
        <v>0</v>
      </c>
      <c r="D35" s="7">
        <f>IF(ISNA(VLOOKUP($B35,GENERAL!$B$9:$F$198,3,FALSE)),0,(VLOOKUP($B35,GENERAL!$B$9:$F$198,3,FALSE)))</f>
        <v>0</v>
      </c>
      <c r="E35" s="7">
        <f>IF(ISNA(VLOOKUP($B35,GENERAL!$B$9:$F$198,4,FALSE)),0,(VLOOKUP($B35,GENERAL!$B$9:$F$198,4,FALSE)))</f>
        <v>0</v>
      </c>
      <c r="F35" s="17">
        <f>IF(ISNA(VLOOKUP($B35,GENERAL!$B$9:$F$198,5,FALSE)),0,(VLOOKUP($B35,GENERAL!$B$9:$F$198,5,FALSE)))</f>
        <v>0</v>
      </c>
    </row>
    <row r="36" spans="1:6" x14ac:dyDescent="0.25">
      <c r="A36" s="10">
        <v>28</v>
      </c>
      <c r="B36" s="10"/>
      <c r="C36" s="7">
        <f>IF(ISNA(VLOOKUP($B36,GENERAL!$B$9:$F$198,2,FALSE)),0,(VLOOKUP($B36,GENERAL!$B$9:$F$198,2,FALSE)))</f>
        <v>0</v>
      </c>
      <c r="D36" s="7">
        <f>IF(ISNA(VLOOKUP($B36,GENERAL!$B$9:$F$198,3,FALSE)),0,(VLOOKUP($B36,GENERAL!$B$9:$F$198,3,FALSE)))</f>
        <v>0</v>
      </c>
      <c r="E36" s="7">
        <f>IF(ISNA(VLOOKUP($B36,GENERAL!$B$9:$F$198,4,FALSE)),0,(VLOOKUP($B36,GENERAL!$B$9:$F$198,4,FALSE)))</f>
        <v>0</v>
      </c>
      <c r="F36" s="17">
        <f>IF(ISNA(VLOOKUP($B36,GENERAL!$B$9:$F$198,5,FALSE)),0,(VLOOKUP($B36,GENERAL!$B$9:$F$198,5,FALSE)))</f>
        <v>0</v>
      </c>
    </row>
    <row r="37" spans="1:6" x14ac:dyDescent="0.25">
      <c r="A37" s="10">
        <v>29</v>
      </c>
      <c r="B37" s="10"/>
      <c r="C37" s="7">
        <f>IF(ISNA(VLOOKUP($B37,GENERAL!$B$9:$F$198,2,FALSE)),0,(VLOOKUP($B37,GENERAL!$B$9:$F$198,2,FALSE)))</f>
        <v>0</v>
      </c>
      <c r="D37" s="7">
        <f>IF(ISNA(VLOOKUP($B37,GENERAL!$B$9:$F$198,3,FALSE)),0,(VLOOKUP($B37,GENERAL!$B$9:$F$198,3,FALSE)))</f>
        <v>0</v>
      </c>
      <c r="E37" s="7">
        <f>IF(ISNA(VLOOKUP($B37,GENERAL!$B$9:$F$198,4,FALSE)),0,(VLOOKUP($B37,GENERAL!$B$9:$F$198,4,FALSE)))</f>
        <v>0</v>
      </c>
      <c r="F37" s="17">
        <f>IF(ISNA(VLOOKUP($B37,GENERAL!$B$9:$F$198,5,FALSE)),0,(VLOOKUP($B37,GENERAL!$B$9:$F$198,5,FALSE)))</f>
        <v>0</v>
      </c>
    </row>
    <row r="38" spans="1:6" x14ac:dyDescent="0.25">
      <c r="A38" s="10">
        <v>30</v>
      </c>
      <c r="B38" s="10"/>
      <c r="C38" s="7">
        <f>IF(ISNA(VLOOKUP($B38,GENERAL!$B$9:$F$198,2,FALSE)),0,(VLOOKUP($B38,GENERAL!$B$9:$F$198,2,FALSE)))</f>
        <v>0</v>
      </c>
      <c r="D38" s="7">
        <f>IF(ISNA(VLOOKUP($B38,GENERAL!$B$9:$F$198,3,FALSE)),0,(VLOOKUP($B38,GENERAL!$B$9:$F$198,3,FALSE)))</f>
        <v>0</v>
      </c>
      <c r="E38" s="7">
        <f>IF(ISNA(VLOOKUP($B38,GENERAL!$B$9:$F$198,4,FALSE)),0,(VLOOKUP($B38,GENERAL!$B$9:$F$198,4,FALSE)))</f>
        <v>0</v>
      </c>
      <c r="F38" s="17">
        <f>IF(ISNA(VLOOKUP($B38,GENERAL!$B$9:$F$198,5,FALSE)),0,(VLOOKUP($B38,GENERAL!$B$9:$F$198,5,FALSE)))</f>
        <v>0</v>
      </c>
    </row>
    <row r="39" spans="1:6" x14ac:dyDescent="0.25">
      <c r="A39" s="10">
        <v>31</v>
      </c>
      <c r="B39" s="10"/>
      <c r="C39" s="7">
        <f>IF(ISNA(VLOOKUP($B39,GENERAL!$B$9:$F$198,2,FALSE)),0,(VLOOKUP($B39,GENERAL!$B$9:$F$198,2,FALSE)))</f>
        <v>0</v>
      </c>
      <c r="D39" s="7">
        <f>IF(ISNA(VLOOKUP($B39,GENERAL!$B$9:$F$198,3,FALSE)),0,(VLOOKUP($B39,GENERAL!$B$9:$F$198,3,FALSE)))</f>
        <v>0</v>
      </c>
      <c r="E39" s="7">
        <f>IF(ISNA(VLOOKUP($B39,GENERAL!$B$9:$F$198,4,FALSE)),0,(VLOOKUP($B39,GENERAL!$B$9:$F$198,4,FALSE)))</f>
        <v>0</v>
      </c>
      <c r="F39" s="17">
        <f>IF(ISNA(VLOOKUP($B39,GENERAL!$B$9:$F$198,5,FALSE)),0,(VLOOKUP($B39,GENERAL!$B$9:$F$198,5,FALSE)))</f>
        <v>0</v>
      </c>
    </row>
    <row r="40" spans="1:6" x14ac:dyDescent="0.25">
      <c r="A40" s="10">
        <v>32</v>
      </c>
      <c r="B40" s="10"/>
      <c r="C40" s="7">
        <f>IF(ISNA(VLOOKUP($B40,GENERAL!$B$9:$F$198,2,FALSE)),0,(VLOOKUP($B40,GENERAL!$B$9:$F$198,2,FALSE)))</f>
        <v>0</v>
      </c>
      <c r="D40" s="7">
        <f>IF(ISNA(VLOOKUP($B40,GENERAL!$B$9:$F$198,3,FALSE)),0,(VLOOKUP($B40,GENERAL!$B$9:$F$198,3,FALSE)))</f>
        <v>0</v>
      </c>
      <c r="E40" s="7">
        <f>IF(ISNA(VLOOKUP($B40,GENERAL!$B$9:$F$198,4,FALSE)),0,(VLOOKUP($B40,GENERAL!$B$9:$F$198,4,FALSE)))</f>
        <v>0</v>
      </c>
      <c r="F40" s="17">
        <f>IF(ISNA(VLOOKUP($B40,GENERAL!$B$9:$F$198,5,FALSE)),0,(VLOOKUP($B40,GENERAL!$B$9:$F$198,5,FALSE)))</f>
        <v>0</v>
      </c>
    </row>
    <row r="41" spans="1:6" x14ac:dyDescent="0.25">
      <c r="A41" s="10">
        <v>33</v>
      </c>
      <c r="B41" s="10"/>
      <c r="C41" s="7">
        <f>IF(ISNA(VLOOKUP($B41,GENERAL!$B$9:$F$198,2,FALSE)),0,(VLOOKUP($B41,GENERAL!$B$9:$F$198,2,FALSE)))</f>
        <v>0</v>
      </c>
      <c r="D41" s="7">
        <f>IF(ISNA(VLOOKUP($B41,GENERAL!$B$9:$F$198,3,FALSE)),0,(VLOOKUP($B41,GENERAL!$B$9:$F$198,3,FALSE)))</f>
        <v>0</v>
      </c>
      <c r="E41" s="7">
        <f>IF(ISNA(VLOOKUP($B41,GENERAL!$B$9:$F$198,4,FALSE)),0,(VLOOKUP($B41,GENERAL!$B$9:$F$198,4,FALSE)))</f>
        <v>0</v>
      </c>
      <c r="F41" s="17">
        <f>IF(ISNA(VLOOKUP($B41,GENERAL!$B$9:$F$198,5,FALSE)),0,(VLOOKUP($B41,GENERAL!$B$9:$F$198,5,FALSE)))</f>
        <v>0</v>
      </c>
    </row>
    <row r="42" spans="1:6" x14ac:dyDescent="0.25">
      <c r="A42" s="10">
        <v>34</v>
      </c>
      <c r="B42" s="10"/>
      <c r="C42" s="7">
        <f>IF(ISNA(VLOOKUP($B42,GENERAL!$B$9:$F$198,2,FALSE)),0,(VLOOKUP($B42,GENERAL!$B$9:$F$198,2,FALSE)))</f>
        <v>0</v>
      </c>
      <c r="D42" s="7">
        <f>IF(ISNA(VLOOKUP($B42,GENERAL!$B$9:$F$198,3,FALSE)),0,(VLOOKUP($B42,GENERAL!$B$9:$F$198,3,FALSE)))</f>
        <v>0</v>
      </c>
      <c r="E42" s="7">
        <f>IF(ISNA(VLOOKUP($B42,GENERAL!$B$9:$F$198,4,FALSE)),0,(VLOOKUP($B42,GENERAL!$B$9:$F$198,4,FALSE)))</f>
        <v>0</v>
      </c>
      <c r="F42" s="17">
        <f>IF(ISNA(VLOOKUP($B42,GENERAL!$B$9:$F$198,5,FALSE)),0,(VLOOKUP($B42,GENERAL!$B$9:$F$198,5,FALSE)))</f>
        <v>0</v>
      </c>
    </row>
    <row r="43" spans="1:6" x14ac:dyDescent="0.25">
      <c r="A43" s="10">
        <v>35</v>
      </c>
      <c r="B43" s="10"/>
      <c r="C43" s="7">
        <f>IF(ISNA(VLOOKUP($B43,GENERAL!$B$9:$F$198,2,FALSE)),0,(VLOOKUP($B43,GENERAL!$B$9:$F$198,2,FALSE)))</f>
        <v>0</v>
      </c>
      <c r="D43" s="7">
        <f>IF(ISNA(VLOOKUP($B43,GENERAL!$B$9:$F$198,3,FALSE)),0,(VLOOKUP($B43,GENERAL!$B$9:$F$198,3,FALSE)))</f>
        <v>0</v>
      </c>
      <c r="E43" s="7">
        <f>IF(ISNA(VLOOKUP($B43,GENERAL!$B$9:$F$198,4,FALSE)),0,(VLOOKUP($B43,GENERAL!$B$9:$F$198,4,FALSE)))</f>
        <v>0</v>
      </c>
      <c r="F43" s="17">
        <f>IF(ISNA(VLOOKUP($B43,GENERAL!$B$9:$F$198,5,FALSE)),0,(VLOOKUP($B43,GENERAL!$B$9:$F$198,5,FALSE)))</f>
        <v>0</v>
      </c>
    </row>
    <row r="44" spans="1:6" x14ac:dyDescent="0.25">
      <c r="A44" s="10">
        <v>36</v>
      </c>
      <c r="B44" s="10"/>
      <c r="C44" s="7">
        <f>IF(ISNA(VLOOKUP($B44,GENERAL!$B$9:$F$198,2,FALSE)),0,(VLOOKUP($B44,GENERAL!$B$9:$F$198,2,FALSE)))</f>
        <v>0</v>
      </c>
      <c r="D44" s="7">
        <f>IF(ISNA(VLOOKUP($B44,GENERAL!$B$9:$F$198,3,FALSE)),0,(VLOOKUP($B44,GENERAL!$B$9:$F$198,3,FALSE)))</f>
        <v>0</v>
      </c>
      <c r="E44" s="7">
        <f>IF(ISNA(VLOOKUP($B44,GENERAL!$B$9:$F$198,4,FALSE)),0,(VLOOKUP($B44,GENERAL!$B$9:$F$198,4,FALSE)))</f>
        <v>0</v>
      </c>
      <c r="F44" s="17">
        <f>IF(ISNA(VLOOKUP($B44,GENERAL!$B$9:$F$198,5,FALSE)),0,(VLOOKUP($B44,GENERAL!$B$9:$F$198,5,FALSE)))</f>
        <v>0</v>
      </c>
    </row>
    <row r="45" spans="1:6" x14ac:dyDescent="0.25">
      <c r="A45" s="10">
        <v>37</v>
      </c>
      <c r="B45" s="10"/>
      <c r="C45" s="7">
        <f>IF(ISNA(VLOOKUP($B45,GENERAL!$B$9:$F$198,2,FALSE)),0,(VLOOKUP($B45,GENERAL!$B$9:$F$198,2,FALSE)))</f>
        <v>0</v>
      </c>
      <c r="D45" s="7">
        <f>IF(ISNA(VLOOKUP($B45,GENERAL!$B$9:$F$198,3,FALSE)),0,(VLOOKUP($B45,GENERAL!$B$9:$F$198,3,FALSE)))</f>
        <v>0</v>
      </c>
      <c r="E45" s="7">
        <f>IF(ISNA(VLOOKUP($B45,GENERAL!$B$9:$F$198,4,FALSE)),0,(VLOOKUP($B45,GENERAL!$B$9:$F$198,4,FALSE)))</f>
        <v>0</v>
      </c>
      <c r="F45" s="17">
        <f>IF(ISNA(VLOOKUP($B45,GENERAL!$B$9:$F$198,5,FALSE)),0,(VLOOKUP($B45,GENERAL!$B$9:$F$198,5,FALSE)))</f>
        <v>0</v>
      </c>
    </row>
    <row r="46" spans="1:6" x14ac:dyDescent="0.25">
      <c r="A46" s="10">
        <v>38</v>
      </c>
      <c r="B46" s="10"/>
      <c r="C46" s="7">
        <f>IF(ISNA(VLOOKUP($B46,GENERAL!$B$9:$F$198,2,FALSE)),0,(VLOOKUP($B46,GENERAL!$B$9:$F$198,2,FALSE)))</f>
        <v>0</v>
      </c>
      <c r="D46" s="7">
        <f>IF(ISNA(VLOOKUP($B46,GENERAL!$B$9:$F$198,3,FALSE)),0,(VLOOKUP($B46,GENERAL!$B$9:$F$198,3,FALSE)))</f>
        <v>0</v>
      </c>
      <c r="E46" s="7">
        <f>IF(ISNA(VLOOKUP($B46,GENERAL!$B$9:$F$198,4,FALSE)),0,(VLOOKUP($B46,GENERAL!$B$9:$F$198,4,FALSE)))</f>
        <v>0</v>
      </c>
      <c r="F46" s="17">
        <f>IF(ISNA(VLOOKUP($B46,GENERAL!$B$9:$F$198,5,FALSE)),0,(VLOOKUP($B46,GENERAL!$B$9:$F$198,5,FALSE)))</f>
        <v>0</v>
      </c>
    </row>
    <row r="47" spans="1:6" x14ac:dyDescent="0.25">
      <c r="A47" s="10">
        <v>39</v>
      </c>
      <c r="B47" s="10"/>
      <c r="C47" s="7">
        <f>IF(ISNA(VLOOKUP($B47,GENERAL!$B$9:$F$198,2,FALSE)),0,(VLOOKUP($B47,GENERAL!$B$9:$F$198,2,FALSE)))</f>
        <v>0</v>
      </c>
      <c r="D47" s="7">
        <f>IF(ISNA(VLOOKUP($B47,GENERAL!$B$9:$F$198,3,FALSE)),0,(VLOOKUP($B47,GENERAL!$B$9:$F$198,3,FALSE)))</f>
        <v>0</v>
      </c>
      <c r="E47" s="7">
        <f>IF(ISNA(VLOOKUP($B47,GENERAL!$B$9:$F$198,4,FALSE)),0,(VLOOKUP($B47,GENERAL!$B$9:$F$198,4,FALSE)))</f>
        <v>0</v>
      </c>
      <c r="F47" s="17">
        <f>IF(ISNA(VLOOKUP($B47,GENERAL!$B$9:$F$198,5,FALSE)),0,(VLOOKUP($B47,GENERAL!$B$9:$F$198,5,FALSE)))</f>
        <v>0</v>
      </c>
    </row>
    <row r="48" spans="1:6" x14ac:dyDescent="0.25">
      <c r="A48" s="10">
        <v>40</v>
      </c>
      <c r="B48" s="10"/>
      <c r="C48" s="7">
        <f>IF(ISNA(VLOOKUP($B48,GENERAL!$B$9:$F$198,2,FALSE)),0,(VLOOKUP($B48,GENERAL!$B$9:$F$198,2,FALSE)))</f>
        <v>0</v>
      </c>
      <c r="D48" s="7">
        <f>IF(ISNA(VLOOKUP($B48,GENERAL!$B$9:$F$198,3,FALSE)),0,(VLOOKUP($B48,GENERAL!$B$9:$F$198,3,FALSE)))</f>
        <v>0</v>
      </c>
      <c r="E48" s="7">
        <f>IF(ISNA(VLOOKUP($B48,GENERAL!$B$9:$F$198,4,FALSE)),0,(VLOOKUP($B48,GENERAL!$B$9:$F$198,4,FALSE)))</f>
        <v>0</v>
      </c>
      <c r="F48" s="17">
        <f>IF(ISNA(VLOOKUP($B48,GENERAL!$B$9:$F$198,5,FALSE)),0,(VLOOKUP($B48,GENERAL!$B$9:$F$198,5,FALSE)))</f>
        <v>0</v>
      </c>
    </row>
    <row r="49" spans="1:6" x14ac:dyDescent="0.25">
      <c r="A49" s="10">
        <v>41</v>
      </c>
      <c r="B49" s="10"/>
      <c r="C49" s="7">
        <f>IF(ISNA(VLOOKUP($B49,GENERAL!$B$9:$F$198,2,FALSE)),0,(VLOOKUP($B49,GENERAL!$B$9:$F$198,2,FALSE)))</f>
        <v>0</v>
      </c>
      <c r="D49" s="7">
        <f>IF(ISNA(VLOOKUP($B49,GENERAL!$B$9:$F$198,3,FALSE)),0,(VLOOKUP($B49,GENERAL!$B$9:$F$198,3,FALSE)))</f>
        <v>0</v>
      </c>
      <c r="E49" s="7">
        <f>IF(ISNA(VLOOKUP($B49,GENERAL!$B$9:$F$198,4,FALSE)),0,(VLOOKUP($B49,GENERAL!$B$9:$F$198,4,FALSE)))</f>
        <v>0</v>
      </c>
      <c r="F49" s="17">
        <f>IF(ISNA(VLOOKUP($B49,GENERAL!$B$9:$F$198,5,FALSE)),0,(VLOOKUP($B49,GENERAL!$B$9:$F$198,5,FALSE)))</f>
        <v>0</v>
      </c>
    </row>
    <row r="50" spans="1:6" x14ac:dyDescent="0.25">
      <c r="A50" s="10">
        <v>42</v>
      </c>
      <c r="B50" s="10"/>
      <c r="C50" s="7">
        <f>IF(ISNA(VLOOKUP($B50,GENERAL!$B$9:$F$198,2,FALSE)),0,(VLOOKUP($B50,GENERAL!$B$9:$F$198,2,FALSE)))</f>
        <v>0</v>
      </c>
      <c r="D50" s="7">
        <f>IF(ISNA(VLOOKUP($B50,GENERAL!$B$9:$F$198,3,FALSE)),0,(VLOOKUP($B50,GENERAL!$B$9:$F$198,3,FALSE)))</f>
        <v>0</v>
      </c>
      <c r="E50" s="7">
        <f>IF(ISNA(VLOOKUP($B50,GENERAL!$B$9:$F$198,4,FALSE)),0,(VLOOKUP($B50,GENERAL!$B$9:$F$198,4,FALSE)))</f>
        <v>0</v>
      </c>
      <c r="F50" s="17">
        <f>IF(ISNA(VLOOKUP($B50,GENERAL!$B$9:$F$198,5,FALSE)),0,(VLOOKUP($B50,GENERAL!$B$9:$F$198,5,FALSE)))</f>
        <v>0</v>
      </c>
    </row>
    <row r="51" spans="1:6" x14ac:dyDescent="0.25">
      <c r="A51" s="10">
        <v>43</v>
      </c>
      <c r="B51" s="10"/>
      <c r="C51" s="7">
        <f>IF(ISNA(VLOOKUP($B51,GENERAL!$B$9:$F$198,2,FALSE)),0,(VLOOKUP($B51,GENERAL!$B$9:$F$198,2,FALSE)))</f>
        <v>0</v>
      </c>
      <c r="D51" s="7">
        <f>IF(ISNA(VLOOKUP($B51,GENERAL!$B$9:$F$198,3,FALSE)),0,(VLOOKUP($B51,GENERAL!$B$9:$F$198,3,FALSE)))</f>
        <v>0</v>
      </c>
      <c r="E51" s="7">
        <f>IF(ISNA(VLOOKUP($B51,GENERAL!$B$9:$F$198,4,FALSE)),0,(VLOOKUP($B51,GENERAL!$B$9:$F$198,4,FALSE)))</f>
        <v>0</v>
      </c>
      <c r="F51" s="17">
        <f>IF(ISNA(VLOOKUP($B51,GENERAL!$B$9:$F$198,5,FALSE)),0,(VLOOKUP($B51,GENERAL!$B$9:$F$198,5,FALSE)))</f>
        <v>0</v>
      </c>
    </row>
    <row r="52" spans="1:6" x14ac:dyDescent="0.25">
      <c r="A52" s="10">
        <v>44</v>
      </c>
      <c r="B52" s="10"/>
      <c r="C52" s="7">
        <f>IF(ISNA(VLOOKUP($B52,GENERAL!$B$9:$F$198,2,FALSE)),0,(VLOOKUP($B52,GENERAL!$B$9:$F$198,2,FALSE)))</f>
        <v>0</v>
      </c>
      <c r="D52" s="7">
        <f>IF(ISNA(VLOOKUP($B52,GENERAL!$B$9:$F$198,3,FALSE)),0,(VLOOKUP($B52,GENERAL!$B$9:$F$198,3,FALSE)))</f>
        <v>0</v>
      </c>
      <c r="E52" s="7">
        <f>IF(ISNA(VLOOKUP($B52,GENERAL!$B$9:$F$198,4,FALSE)),0,(VLOOKUP($B52,GENERAL!$B$9:$F$198,4,FALSE)))</f>
        <v>0</v>
      </c>
      <c r="F52" s="17">
        <f>IF(ISNA(VLOOKUP($B52,GENERAL!$B$9:$F$198,5,FALSE)),0,(VLOOKUP($B52,GENERAL!$B$9:$F$198,5,FALSE)))</f>
        <v>0</v>
      </c>
    </row>
    <row r="53" spans="1:6" x14ac:dyDescent="0.25">
      <c r="A53" s="10">
        <v>45</v>
      </c>
      <c r="B53" s="10"/>
      <c r="C53" s="7">
        <f>IF(ISNA(VLOOKUP($B53,GENERAL!$B$9:$F$198,2,FALSE)),0,(VLOOKUP($B53,GENERAL!$B$9:$F$198,2,FALSE)))</f>
        <v>0</v>
      </c>
      <c r="D53" s="7">
        <f>IF(ISNA(VLOOKUP($B53,GENERAL!$B$9:$F$198,3,FALSE)),0,(VLOOKUP($B53,GENERAL!$B$9:$F$198,3,FALSE)))</f>
        <v>0</v>
      </c>
      <c r="E53" s="7">
        <f>IF(ISNA(VLOOKUP($B53,GENERAL!$B$9:$F$198,4,FALSE)),0,(VLOOKUP($B53,GENERAL!$B$9:$F$198,4,FALSE)))</f>
        <v>0</v>
      </c>
      <c r="F53" s="17">
        <f>IF(ISNA(VLOOKUP($B53,GENERAL!$B$9:$F$198,5,FALSE)),0,(VLOOKUP($B53,GENERAL!$B$9:$F$198,5,FALSE)))</f>
        <v>0</v>
      </c>
    </row>
    <row r="54" spans="1:6" x14ac:dyDescent="0.25">
      <c r="A54" s="10">
        <v>46</v>
      </c>
      <c r="B54" s="10"/>
      <c r="C54" s="7">
        <f>IF(ISNA(VLOOKUP($B54,GENERAL!$B$9:$F$198,2,FALSE)),0,(VLOOKUP($B54,GENERAL!$B$9:$F$198,2,FALSE)))</f>
        <v>0</v>
      </c>
      <c r="D54" s="7">
        <f>IF(ISNA(VLOOKUP($B54,GENERAL!$B$9:$F$198,3,FALSE)),0,(VLOOKUP($B54,GENERAL!$B$9:$F$198,3,FALSE)))</f>
        <v>0</v>
      </c>
      <c r="E54" s="7">
        <f>IF(ISNA(VLOOKUP($B54,GENERAL!$B$9:$F$198,4,FALSE)),0,(VLOOKUP($B54,GENERAL!$B$9:$F$198,4,FALSE)))</f>
        <v>0</v>
      </c>
      <c r="F54" s="17">
        <f>IF(ISNA(VLOOKUP($B54,GENERAL!$B$9:$F$198,5,FALSE)),0,(VLOOKUP($B54,GENERAL!$B$9:$F$198,5,FALSE)))</f>
        <v>0</v>
      </c>
    </row>
    <row r="55" spans="1:6" x14ac:dyDescent="0.25">
      <c r="A55" s="10">
        <v>47</v>
      </c>
      <c r="B55" s="10"/>
      <c r="C55" s="7">
        <f>IF(ISNA(VLOOKUP($B55,GENERAL!$B$9:$F$198,2,FALSE)),0,(VLOOKUP($B55,GENERAL!$B$9:$F$198,2,FALSE)))</f>
        <v>0</v>
      </c>
      <c r="D55" s="7">
        <f>IF(ISNA(VLOOKUP($B55,GENERAL!$B$9:$F$198,3,FALSE)),0,(VLOOKUP($B55,GENERAL!$B$9:$F$198,3,FALSE)))</f>
        <v>0</v>
      </c>
      <c r="E55" s="7">
        <f>IF(ISNA(VLOOKUP($B55,GENERAL!$B$9:$F$198,4,FALSE)),0,(VLOOKUP($B55,GENERAL!$B$9:$F$198,4,FALSE)))</f>
        <v>0</v>
      </c>
      <c r="F55" s="17">
        <f>IF(ISNA(VLOOKUP($B55,GENERAL!$B$9:$F$198,5,FALSE)),0,(VLOOKUP($B55,GENERAL!$B$9:$F$198,5,FALSE)))</f>
        <v>0</v>
      </c>
    </row>
    <row r="56" spans="1:6" x14ac:dyDescent="0.25">
      <c r="A56" s="10">
        <v>48</v>
      </c>
      <c r="B56" s="10"/>
      <c r="C56" s="7">
        <f>IF(ISNA(VLOOKUP($B56,GENERAL!$B$9:$F$198,2,FALSE)),0,(VLOOKUP($B56,GENERAL!$B$9:$F$198,2,FALSE)))</f>
        <v>0</v>
      </c>
      <c r="D56" s="7">
        <f>IF(ISNA(VLOOKUP($B56,GENERAL!$B$9:$F$198,3,FALSE)),0,(VLOOKUP($B56,GENERAL!$B$9:$F$198,3,FALSE)))</f>
        <v>0</v>
      </c>
      <c r="E56" s="7">
        <f>IF(ISNA(VLOOKUP($B56,GENERAL!$B$9:$F$198,4,FALSE)),0,(VLOOKUP($B56,GENERAL!$B$9:$F$198,4,FALSE)))</f>
        <v>0</v>
      </c>
      <c r="F56" s="17">
        <f>IF(ISNA(VLOOKUP($B56,GENERAL!$B$9:$F$198,5,FALSE)),0,(VLOOKUP($B56,GENERAL!$B$9:$F$198,5,FALSE)))</f>
        <v>0</v>
      </c>
    </row>
    <row r="57" spans="1:6" x14ac:dyDescent="0.25">
      <c r="A57" s="10">
        <v>49</v>
      </c>
      <c r="B57" s="10"/>
      <c r="C57" s="7">
        <f>IF(ISNA(VLOOKUP($B57,GENERAL!$B$9:$F$198,2,FALSE)),0,(VLOOKUP($B57,GENERAL!$B$9:$F$198,2,FALSE)))</f>
        <v>0</v>
      </c>
      <c r="D57" s="7">
        <f>IF(ISNA(VLOOKUP($B57,GENERAL!$B$9:$F$198,3,FALSE)),0,(VLOOKUP($B57,GENERAL!$B$9:$F$198,3,FALSE)))</f>
        <v>0</v>
      </c>
      <c r="E57" s="7">
        <f>IF(ISNA(VLOOKUP($B57,GENERAL!$B$9:$F$198,4,FALSE)),0,(VLOOKUP($B57,GENERAL!$B$9:$F$198,4,FALSE)))</f>
        <v>0</v>
      </c>
      <c r="F57" s="17">
        <f>IF(ISNA(VLOOKUP($B57,GENERAL!$B$9:$F$198,5,FALSE)),0,(VLOOKUP($B57,GENERAL!$B$9:$F$198,5,FALSE)))</f>
        <v>0</v>
      </c>
    </row>
    <row r="58" spans="1:6" x14ac:dyDescent="0.25">
      <c r="A58" s="10">
        <v>50</v>
      </c>
      <c r="B58" s="10"/>
      <c r="C58" s="7">
        <f>IF(ISNA(VLOOKUP($B58,GENERAL!$B$9:$F$198,2,FALSE)),0,(VLOOKUP($B58,GENERAL!$B$9:$F$198,2,FALSE)))</f>
        <v>0</v>
      </c>
      <c r="D58" s="7">
        <f>IF(ISNA(VLOOKUP($B58,GENERAL!$B$9:$F$198,3,FALSE)),0,(VLOOKUP($B58,GENERAL!$B$9:$F$198,3,FALSE)))</f>
        <v>0</v>
      </c>
      <c r="E58" s="7">
        <f>IF(ISNA(VLOOKUP($B58,GENERAL!$B$9:$F$198,4,FALSE)),0,(VLOOKUP($B58,GENERAL!$B$9:$F$198,4,FALSE)))</f>
        <v>0</v>
      </c>
      <c r="F58" s="17">
        <f>IF(ISNA(VLOOKUP($B58,GENERAL!$B$9:$F$198,5,FALSE)),0,(VLOOKUP($B58,GENERAL!$B$9:$F$198,5,FALSE)))</f>
        <v>0</v>
      </c>
    </row>
    <row r="59" spans="1:6" x14ac:dyDescent="0.25">
      <c r="A59" s="10">
        <v>51</v>
      </c>
      <c r="B59" s="10"/>
      <c r="C59" s="7">
        <f>IF(ISNA(VLOOKUP($B59,GENERAL!$B$9:$F$198,2,FALSE)),0,(VLOOKUP($B59,GENERAL!$B$9:$F$198,2,FALSE)))</f>
        <v>0</v>
      </c>
      <c r="D59" s="7">
        <f>IF(ISNA(VLOOKUP($B59,GENERAL!$B$9:$F$198,3,FALSE)),0,(VLOOKUP($B59,GENERAL!$B$9:$F$198,3,FALSE)))</f>
        <v>0</v>
      </c>
      <c r="E59" s="7">
        <f>IF(ISNA(VLOOKUP($B59,GENERAL!$B$9:$F$198,4,FALSE)),0,(VLOOKUP($B59,GENERAL!$B$9:$F$198,4,FALSE)))</f>
        <v>0</v>
      </c>
      <c r="F59" s="17">
        <f>IF(ISNA(VLOOKUP($B59,GENERAL!$B$9:$F$198,5,FALSE)),0,(VLOOKUP($B59,GENERAL!$B$9:$F$198,5,FALSE)))</f>
        <v>0</v>
      </c>
    </row>
    <row r="60" spans="1:6" x14ac:dyDescent="0.25">
      <c r="A60" s="10">
        <v>52</v>
      </c>
      <c r="B60" s="10"/>
      <c r="C60" s="7">
        <f>IF(ISNA(VLOOKUP($B60,GENERAL!$B$9:$F$198,2,FALSE)),0,(VLOOKUP($B60,GENERAL!$B$9:$F$198,2,FALSE)))</f>
        <v>0</v>
      </c>
      <c r="D60" s="7">
        <f>IF(ISNA(VLOOKUP($B60,GENERAL!$B$9:$F$198,3,FALSE)),0,(VLOOKUP($B60,GENERAL!$B$9:$F$198,3,FALSE)))</f>
        <v>0</v>
      </c>
      <c r="E60" s="7">
        <f>IF(ISNA(VLOOKUP($B60,GENERAL!$B$9:$F$198,4,FALSE)),0,(VLOOKUP($B60,GENERAL!$B$9:$F$198,4,FALSE)))</f>
        <v>0</v>
      </c>
      <c r="F60" s="17">
        <f>IF(ISNA(VLOOKUP($B60,GENERAL!$B$9:$F$198,5,FALSE)),0,(VLOOKUP($B60,GENERAL!$B$9:$F$198,5,FALSE)))</f>
        <v>0</v>
      </c>
    </row>
    <row r="61" spans="1:6" x14ac:dyDescent="0.25">
      <c r="A61" s="10">
        <v>53</v>
      </c>
      <c r="B61" s="10"/>
      <c r="C61" s="7">
        <f>IF(ISNA(VLOOKUP($B61,GENERAL!$B$9:$F$198,2,FALSE)),0,(VLOOKUP($B61,GENERAL!$B$9:$F$198,2,FALSE)))</f>
        <v>0</v>
      </c>
      <c r="D61" s="7">
        <f>IF(ISNA(VLOOKUP($B61,GENERAL!$B$9:$F$198,3,FALSE)),0,(VLOOKUP($B61,GENERAL!$B$9:$F$198,3,FALSE)))</f>
        <v>0</v>
      </c>
      <c r="E61" s="7">
        <f>IF(ISNA(VLOOKUP($B61,GENERAL!$B$9:$F$198,4,FALSE)),0,(VLOOKUP($B61,GENERAL!$B$9:$F$198,4,FALSE)))</f>
        <v>0</v>
      </c>
      <c r="F61" s="17">
        <f>IF(ISNA(VLOOKUP($B61,GENERAL!$B$9:$F$198,5,FALSE)),0,(VLOOKUP($B61,GENERAL!$B$9:$F$198,5,FALSE)))</f>
        <v>0</v>
      </c>
    </row>
    <row r="62" spans="1:6" x14ac:dyDescent="0.25">
      <c r="A62" s="10">
        <v>54</v>
      </c>
      <c r="B62" s="10"/>
      <c r="C62" s="7">
        <f>IF(ISNA(VLOOKUP($B62,GENERAL!$B$9:$F$198,2,FALSE)),0,(VLOOKUP($B62,GENERAL!$B$9:$F$198,2,FALSE)))</f>
        <v>0</v>
      </c>
      <c r="D62" s="7">
        <f>IF(ISNA(VLOOKUP($B62,GENERAL!$B$9:$F$198,3,FALSE)),0,(VLOOKUP($B62,GENERAL!$B$9:$F$198,3,FALSE)))</f>
        <v>0</v>
      </c>
      <c r="E62" s="7">
        <f>IF(ISNA(VLOOKUP($B62,GENERAL!$B$9:$F$198,4,FALSE)),0,(VLOOKUP($B62,GENERAL!$B$9:$F$198,4,FALSE)))</f>
        <v>0</v>
      </c>
      <c r="F62" s="17">
        <f>IF(ISNA(VLOOKUP($B62,GENERAL!$B$9:$F$198,5,FALSE)),0,(VLOOKUP($B62,GENERAL!$B$9:$F$198,5,FALSE)))</f>
        <v>0</v>
      </c>
    </row>
    <row r="63" spans="1:6" x14ac:dyDescent="0.25">
      <c r="A63" s="10">
        <v>55</v>
      </c>
      <c r="B63" s="10"/>
      <c r="C63" s="7">
        <f>IF(ISNA(VLOOKUP($B63,GENERAL!$B$9:$F$198,2,FALSE)),0,(VLOOKUP($B63,GENERAL!$B$9:$F$198,2,FALSE)))</f>
        <v>0</v>
      </c>
      <c r="D63" s="7">
        <f>IF(ISNA(VLOOKUP($B63,GENERAL!$B$9:$F$198,3,FALSE)),0,(VLOOKUP($B63,GENERAL!$B$9:$F$198,3,FALSE)))</f>
        <v>0</v>
      </c>
      <c r="E63" s="7">
        <f>IF(ISNA(VLOOKUP($B63,GENERAL!$B$9:$F$198,4,FALSE)),0,(VLOOKUP($B63,GENERAL!$B$9:$F$198,4,FALSE)))</f>
        <v>0</v>
      </c>
      <c r="F63" s="17">
        <f>IF(ISNA(VLOOKUP($B63,GENERAL!$B$9:$F$198,5,FALSE)),0,(VLOOKUP($B63,GENERAL!$B$9:$F$198,5,FALSE)))</f>
        <v>0</v>
      </c>
    </row>
    <row r="64" spans="1:6" x14ac:dyDescent="0.25">
      <c r="A64" s="10">
        <v>56</v>
      </c>
      <c r="B64" s="10"/>
      <c r="C64" s="7">
        <f>IF(ISNA(VLOOKUP($B64,GENERAL!$B$9:$F$198,2,FALSE)),0,(VLOOKUP($B64,GENERAL!$B$9:$F$198,2,FALSE)))</f>
        <v>0</v>
      </c>
      <c r="D64" s="7">
        <f>IF(ISNA(VLOOKUP($B64,GENERAL!$B$9:$F$198,3,FALSE)),0,(VLOOKUP($B64,GENERAL!$B$9:$F$198,3,FALSE)))</f>
        <v>0</v>
      </c>
      <c r="E64" s="7">
        <f>IF(ISNA(VLOOKUP($B64,GENERAL!$B$9:$F$198,4,FALSE)),0,(VLOOKUP($B64,GENERAL!$B$9:$F$198,4,FALSE)))</f>
        <v>0</v>
      </c>
      <c r="F64" s="17">
        <f>IF(ISNA(VLOOKUP($B64,GENERAL!$B$9:$F$198,5,FALSE)),0,(VLOOKUP($B64,GENERAL!$B$9:$F$198,5,FALSE)))</f>
        <v>0</v>
      </c>
    </row>
    <row r="65" spans="1:6" x14ac:dyDescent="0.25">
      <c r="A65" s="10">
        <v>57</v>
      </c>
      <c r="B65" s="10"/>
      <c r="C65" s="7">
        <f>IF(ISNA(VLOOKUP($B65,GENERAL!$B$9:$F$198,2,FALSE)),0,(VLOOKUP($B65,GENERAL!$B$9:$F$198,2,FALSE)))</f>
        <v>0</v>
      </c>
      <c r="D65" s="7">
        <f>IF(ISNA(VLOOKUP($B65,GENERAL!$B$9:$F$198,3,FALSE)),0,(VLOOKUP($B65,GENERAL!$B$9:$F$198,3,FALSE)))</f>
        <v>0</v>
      </c>
      <c r="E65" s="7">
        <f>IF(ISNA(VLOOKUP($B65,GENERAL!$B$9:$F$198,4,FALSE)),0,(VLOOKUP($B65,GENERAL!$B$9:$F$198,4,FALSE)))</f>
        <v>0</v>
      </c>
      <c r="F65" s="17">
        <f>IF(ISNA(VLOOKUP($B65,GENERAL!$B$9:$F$198,5,FALSE)),0,(VLOOKUP($B65,GENERAL!$B$9:$F$198,5,FALSE)))</f>
        <v>0</v>
      </c>
    </row>
    <row r="66" spans="1:6" x14ac:dyDescent="0.25">
      <c r="A66" s="10">
        <v>58</v>
      </c>
      <c r="B66" s="10"/>
      <c r="C66" s="7">
        <f>IF(ISNA(VLOOKUP($B66,GENERAL!$B$9:$F$198,2,FALSE)),0,(VLOOKUP($B66,GENERAL!$B$9:$F$198,2,FALSE)))</f>
        <v>0</v>
      </c>
      <c r="D66" s="7">
        <f>IF(ISNA(VLOOKUP($B66,GENERAL!$B$9:$F$198,3,FALSE)),0,(VLOOKUP($B66,GENERAL!$B$9:$F$198,3,FALSE)))</f>
        <v>0</v>
      </c>
      <c r="E66" s="7">
        <f>IF(ISNA(VLOOKUP($B66,GENERAL!$B$9:$F$198,4,FALSE)),0,(VLOOKUP($B66,GENERAL!$B$9:$F$198,4,FALSE)))</f>
        <v>0</v>
      </c>
      <c r="F66" s="17">
        <f>IF(ISNA(VLOOKUP($B66,GENERAL!$B$9:$F$198,5,FALSE)),0,(VLOOKUP($B66,GENERAL!$B$9:$F$198,5,FALSE)))</f>
        <v>0</v>
      </c>
    </row>
    <row r="67" spans="1:6" x14ac:dyDescent="0.25">
      <c r="A67" s="10">
        <v>59</v>
      </c>
      <c r="B67" s="10"/>
      <c r="C67" s="7">
        <f>IF(ISNA(VLOOKUP($B67,GENERAL!$B$9:$F$198,2,FALSE)),0,(VLOOKUP($B67,GENERAL!$B$9:$F$198,2,FALSE)))</f>
        <v>0</v>
      </c>
      <c r="D67" s="7">
        <f>IF(ISNA(VLOOKUP($B67,GENERAL!$B$9:$F$198,3,FALSE)),0,(VLOOKUP($B67,GENERAL!$B$9:$F$198,3,FALSE)))</f>
        <v>0</v>
      </c>
      <c r="E67" s="7">
        <f>IF(ISNA(VLOOKUP($B67,GENERAL!$B$9:$F$198,4,FALSE)),0,(VLOOKUP($B67,GENERAL!$B$9:$F$198,4,FALSE)))</f>
        <v>0</v>
      </c>
      <c r="F67" s="17">
        <f>IF(ISNA(VLOOKUP($B67,GENERAL!$B$9:$F$198,5,FALSE)),0,(VLOOKUP($B67,GENERAL!$B$9:$F$198,5,FALSE)))</f>
        <v>0</v>
      </c>
    </row>
    <row r="68" spans="1:6" x14ac:dyDescent="0.25">
      <c r="A68" s="10">
        <v>60</v>
      </c>
      <c r="B68" s="10"/>
      <c r="C68" s="7">
        <f>IF(ISNA(VLOOKUP($B68,GENERAL!$B$9:$F$198,2,FALSE)),0,(VLOOKUP($B68,GENERAL!$B$9:$F$198,2,FALSE)))</f>
        <v>0</v>
      </c>
      <c r="D68" s="7">
        <f>IF(ISNA(VLOOKUP($B68,GENERAL!$B$9:$F$198,3,FALSE)),0,(VLOOKUP($B68,GENERAL!$B$9:$F$198,3,FALSE)))</f>
        <v>0</v>
      </c>
      <c r="E68" s="7">
        <f>IF(ISNA(VLOOKUP($B68,GENERAL!$B$9:$F$198,4,FALSE)),0,(VLOOKUP($B68,GENERAL!$B$9:$F$198,4,FALSE)))</f>
        <v>0</v>
      </c>
      <c r="F68" s="17">
        <f>IF(ISNA(VLOOKUP($B68,GENERAL!$B$9:$F$198,5,FALSE)),0,(VLOOKUP($B68,GENERAL!$B$9:$F$198,5,FALSE)))</f>
        <v>0</v>
      </c>
    </row>
    <row r="69" spans="1:6" x14ac:dyDescent="0.25">
      <c r="A69" s="10">
        <v>61</v>
      </c>
      <c r="B69" s="10"/>
      <c r="C69" s="7">
        <f>IF(ISNA(VLOOKUP($B69,GENERAL!$B$9:$F$198,2,FALSE)),0,(VLOOKUP($B69,GENERAL!$B$9:$F$198,2,FALSE)))</f>
        <v>0</v>
      </c>
      <c r="D69" s="7">
        <f>IF(ISNA(VLOOKUP($B69,GENERAL!$B$9:$F$198,3,FALSE)),0,(VLOOKUP($B69,GENERAL!$B$9:$F$198,3,FALSE)))</f>
        <v>0</v>
      </c>
      <c r="E69" s="7">
        <f>IF(ISNA(VLOOKUP($B69,GENERAL!$B$9:$F$198,4,FALSE)),0,(VLOOKUP($B69,GENERAL!$B$9:$F$198,4,FALSE)))</f>
        <v>0</v>
      </c>
      <c r="F69" s="17">
        <f>IF(ISNA(VLOOKUP($B69,GENERAL!$B$9:$F$198,5,FALSE)),0,(VLOOKUP($B69,GENERAL!$B$9:$F$198,5,FALSE)))</f>
        <v>0</v>
      </c>
    </row>
    <row r="70" spans="1:6" x14ac:dyDescent="0.25">
      <c r="A70" s="10">
        <v>62</v>
      </c>
      <c r="B70" s="10"/>
      <c r="C70" s="7">
        <f>IF(ISNA(VLOOKUP($B70,GENERAL!$B$9:$F$198,2,FALSE)),0,(VLOOKUP($B70,GENERAL!$B$9:$F$198,2,FALSE)))</f>
        <v>0</v>
      </c>
      <c r="D70" s="7">
        <f>IF(ISNA(VLOOKUP($B70,GENERAL!$B$9:$F$198,3,FALSE)),0,(VLOOKUP($B70,GENERAL!$B$9:$F$198,3,FALSE)))</f>
        <v>0</v>
      </c>
      <c r="E70" s="7">
        <f>IF(ISNA(VLOOKUP($B70,GENERAL!$B$9:$F$198,4,FALSE)),0,(VLOOKUP($B70,GENERAL!$B$9:$F$198,4,FALSE)))</f>
        <v>0</v>
      </c>
      <c r="F70" s="17">
        <f>IF(ISNA(VLOOKUP($B70,GENERAL!$B$9:$F$198,5,FALSE)),0,(VLOOKUP($B70,GENERAL!$B$9:$F$198,5,FALSE)))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9"/>
      <c r="B4" s="9"/>
      <c r="C4" s="9"/>
      <c r="D4" s="9"/>
      <c r="E4" s="9"/>
      <c r="F4" s="9"/>
    </row>
    <row r="5" spans="1:6" ht="18" x14ac:dyDescent="0.25">
      <c r="A5" s="9"/>
      <c r="B5" s="9"/>
      <c r="C5" s="26" t="s">
        <v>457</v>
      </c>
      <c r="D5" s="26"/>
      <c r="E5" s="26"/>
      <c r="F5" s="9"/>
    </row>
    <row r="8" spans="1:6" x14ac:dyDescent="0.25">
      <c r="A8" s="11" t="s">
        <v>6</v>
      </c>
      <c r="B8" s="11" t="s">
        <v>0</v>
      </c>
      <c r="C8" s="11" t="s">
        <v>1</v>
      </c>
      <c r="D8" s="11" t="s">
        <v>2</v>
      </c>
      <c r="E8" s="11" t="s">
        <v>3</v>
      </c>
      <c r="F8" s="11" t="s">
        <v>4</v>
      </c>
    </row>
    <row r="9" spans="1:6" x14ac:dyDescent="0.25">
      <c r="A9" s="10">
        <v>1</v>
      </c>
      <c r="B9" s="10">
        <v>287</v>
      </c>
      <c r="C9" s="7" t="str">
        <f>IF(ISNA(VLOOKUP($B9,GENERAL!$B$9:$F$1908,2,FALSE)),0,(VLOOKUP($B9,GENERAL!$B$9:$F$1908,2,FALSE)))</f>
        <v>ROBERTO AGUILAR VERDUGO</v>
      </c>
      <c r="D9" s="7" t="str">
        <f>IF(ISNA(VLOOKUP($B9,GENERAL!$B$9:$F$1908,3,FALSE)),0,(VLOOKUP($B9,GENERAL!$B$9:$F$1908,3,FALSE)))</f>
        <v>INF V</v>
      </c>
      <c r="E9" s="7" t="str">
        <f>IF(ISNA(VLOOKUP($B9,GENERAL!$B$9:$F$1908,4,FALSE)),0,(VLOOKUP($B9,GENERAL!$B$9:$F$1908,4,FALSE)))</f>
        <v>Varonil</v>
      </c>
      <c r="F9" s="17">
        <f>IF(ISNA(VLOOKUP($B9,GENERAL!$B$9:$F$1908,5,FALSE)),0,(VLOOKUP($B9,GENERAL!$B$9:$F$1908,5,FALSE)))</f>
        <v>1.4379085648148151E-2</v>
      </c>
    </row>
    <row r="10" spans="1:6" x14ac:dyDescent="0.25">
      <c r="A10" s="10">
        <v>2</v>
      </c>
      <c r="B10" s="10">
        <v>237</v>
      </c>
      <c r="C10" s="7" t="str">
        <f>IF(ISNA(VLOOKUP($B10,GENERAL!$B$9:$F$1908,2,FALSE)),0,(VLOOKUP($B10,GENERAL!$B$9:$F$1908,2,FALSE)))</f>
        <v>EDWIN YUSIN ALMEIDA BENITEZ</v>
      </c>
      <c r="D10" s="7" t="str">
        <f>IF(ISNA(VLOOKUP($B10,GENERAL!$B$9:$F$1908,3,FALSE)),0,(VLOOKUP($B10,GENERAL!$B$9:$F$1908,3,FALSE)))</f>
        <v>INF V</v>
      </c>
      <c r="E10" s="7" t="str">
        <f>IF(ISNA(VLOOKUP($B10,GENERAL!$B$9:$F$1908,4,FALSE)),0,(VLOOKUP($B10,GENERAL!$B$9:$F$1908,4,FALSE)))</f>
        <v>Varonil</v>
      </c>
      <c r="F10" s="17">
        <f>IF(ISNA(VLOOKUP($B10,GENERAL!$B$9:$F$1908,5,FALSE)),0,(VLOOKUP($B10,GENERAL!$B$9:$F$1908,5,FALSE)))</f>
        <v>1.5519282407407407E-2</v>
      </c>
    </row>
    <row r="11" spans="1:6" x14ac:dyDescent="0.25">
      <c r="A11" s="10">
        <v>3</v>
      </c>
      <c r="B11" s="10">
        <v>460</v>
      </c>
      <c r="C11" s="7" t="str">
        <f>IF(ISNA(VLOOKUP($B11,GENERAL!$B$9:$F$1908,2,FALSE)),0,(VLOOKUP($B11,GENERAL!$B$9:$F$1908,2,FALSE)))</f>
        <v xml:space="preserve">JESUS MANUEL BOJORQUEZ BELTRÁN </v>
      </c>
      <c r="D11" s="7" t="str">
        <f>IF(ISNA(VLOOKUP($B11,GENERAL!$B$9:$F$1908,3,FALSE)),0,(VLOOKUP($B11,GENERAL!$B$9:$F$1908,3,FALSE)))</f>
        <v>INF V</v>
      </c>
      <c r="E11" s="7" t="str">
        <f>IF(ISNA(VLOOKUP($B11,GENERAL!$B$9:$F$1908,4,FALSE)),0,(VLOOKUP($B11,GENERAL!$B$9:$F$1908,4,FALSE)))</f>
        <v>Varonil</v>
      </c>
      <c r="F11" s="17">
        <f>IF(ISNA(VLOOKUP($B11,GENERAL!$B$9:$F$1908,5,FALSE)),0,(VLOOKUP($B11,GENERAL!$B$9:$F$1908,5,FALSE)))</f>
        <v>1.5577291666666666E-2</v>
      </c>
    </row>
    <row r="12" spans="1:6" x14ac:dyDescent="0.25">
      <c r="A12" s="10">
        <v>4</v>
      </c>
      <c r="B12" s="10">
        <v>286</v>
      </c>
      <c r="C12" s="7" t="str">
        <f>IF(ISNA(VLOOKUP($B12,GENERAL!$B$9:$F$1908,2,FALSE)),0,(VLOOKUP($B12,GENERAL!$B$9:$F$1908,2,FALSE)))</f>
        <v>SAMUEL ALEJANDRO GARAY VALENZUELA</v>
      </c>
      <c r="D12" s="7" t="str">
        <f>IF(ISNA(VLOOKUP($B12,GENERAL!$B$9:$F$1908,3,FALSE)),0,(VLOOKUP($B12,GENERAL!$B$9:$F$1908,3,FALSE)))</f>
        <v>INF V</v>
      </c>
      <c r="E12" s="7" t="str">
        <f>IF(ISNA(VLOOKUP($B12,GENERAL!$B$9:$F$1908,4,FALSE)),0,(VLOOKUP($B12,GENERAL!$B$9:$F$1908,4,FALSE)))</f>
        <v>Varonil</v>
      </c>
      <c r="F12" s="17">
        <f>IF(ISNA(VLOOKUP($B12,GENERAL!$B$9:$F$1908,5,FALSE)),0,(VLOOKUP($B12,GENERAL!$B$9:$F$1908,5,FALSE)))</f>
        <v>1.5942442129629628E-2</v>
      </c>
    </row>
    <row r="13" spans="1:6" x14ac:dyDescent="0.25">
      <c r="A13" s="10">
        <v>5</v>
      </c>
      <c r="B13" s="10">
        <v>235</v>
      </c>
      <c r="C13" s="7" t="str">
        <f>IF(ISNA(VLOOKUP($B13,GENERAL!$B$9:$F$1908,2,FALSE)),0,(VLOOKUP($B13,GENERAL!$B$9:$F$1908,2,FALSE)))</f>
        <v>PEDRO SAUL CASTRO OCHOA</v>
      </c>
      <c r="D13" s="7" t="str">
        <f>IF(ISNA(VLOOKUP($B13,GENERAL!$B$9:$F$1908,3,FALSE)),0,(VLOOKUP($B13,GENERAL!$B$9:$F$1908,3,FALSE)))</f>
        <v>INF V</v>
      </c>
      <c r="E13" s="7" t="str">
        <f>IF(ISNA(VLOOKUP($B13,GENERAL!$B$9:$F$1908,4,FALSE)),0,(VLOOKUP($B13,GENERAL!$B$9:$F$1908,4,FALSE)))</f>
        <v>Varonil</v>
      </c>
      <c r="F13" s="17">
        <f>IF(ISNA(VLOOKUP($B13,GENERAL!$B$9:$F$1908,5,FALSE)),0,(VLOOKUP($B13,GENERAL!$B$9:$F$1908,5,FALSE)))</f>
        <v>1.6389479166666665E-2</v>
      </c>
    </row>
    <row r="14" spans="1:6" x14ac:dyDescent="0.25">
      <c r="A14" s="10">
        <v>6</v>
      </c>
      <c r="B14" s="10">
        <v>236</v>
      </c>
      <c r="C14" s="7" t="str">
        <f>IF(ISNA(VLOOKUP($B14,GENERAL!$B$9:$F$1908,2,FALSE)),0,(VLOOKUP($B14,GENERAL!$B$9:$F$1908,2,FALSE)))</f>
        <v>VICTOR OSBIEL ALAMEDA AGUILAR</v>
      </c>
      <c r="D14" s="7" t="str">
        <f>IF(ISNA(VLOOKUP($B14,GENERAL!$B$9:$F$1908,3,FALSE)),0,(VLOOKUP($B14,GENERAL!$B$9:$F$1908,3,FALSE)))</f>
        <v>INF V</v>
      </c>
      <c r="E14" s="7" t="str">
        <f>IF(ISNA(VLOOKUP($B14,GENERAL!$B$9:$F$1908,4,FALSE)),0,(VLOOKUP($B14,GENERAL!$B$9:$F$1908,4,FALSE)))</f>
        <v>Varonil</v>
      </c>
      <c r="F14" s="17">
        <f>IF(ISNA(VLOOKUP($B14,GENERAL!$B$9:$F$1908,5,FALSE)),0,(VLOOKUP($B14,GENERAL!$B$9:$F$1908,5,FALSE)))</f>
        <v>1.7005937500000002E-2</v>
      </c>
    </row>
    <row r="15" spans="1:6" x14ac:dyDescent="0.25">
      <c r="A15" s="10">
        <v>7</v>
      </c>
      <c r="B15" s="10">
        <v>49</v>
      </c>
      <c r="C15" s="7" t="str">
        <f>IF(ISNA(VLOOKUP($B15,GENERAL!$B$9:$F$1908,2,FALSE)),0,(VLOOKUP($B15,GENERAL!$B$9:$F$1908,2,FALSE)))</f>
        <v>PATRICIO GALAVIZ IBARRA</v>
      </c>
      <c r="D15" s="7" t="str">
        <f>IF(ISNA(VLOOKUP($B15,GENERAL!$B$9:$F$1908,3,FALSE)),0,(VLOOKUP($B15,GENERAL!$B$9:$F$1908,3,FALSE)))</f>
        <v>INF V</v>
      </c>
      <c r="E15" s="7" t="str">
        <f>IF(ISNA(VLOOKUP($B15,GENERAL!$B$9:$F$1908,4,FALSE)),0,(VLOOKUP($B15,GENERAL!$B$9:$F$1908,4,FALSE)))</f>
        <v>Varonil</v>
      </c>
      <c r="F15" s="17">
        <f>IF(ISNA(VLOOKUP($B15,GENERAL!$B$9:$F$1908,5,FALSE)),0,(VLOOKUP($B15,GENERAL!$B$9:$F$1908,5,FALSE)))</f>
        <v>1.7661435185185186E-2</v>
      </c>
    </row>
    <row r="16" spans="1:6" x14ac:dyDescent="0.25">
      <c r="A16" s="10">
        <v>8</v>
      </c>
      <c r="B16" s="10">
        <v>65</v>
      </c>
      <c r="C16" s="7" t="str">
        <f>IF(ISNA(VLOOKUP($B16,GENERAL!$B$9:$F$1908,2,FALSE)),0,(VLOOKUP($B16,GENERAL!$B$9:$F$1908,2,FALSE)))</f>
        <v>MARIO GONZÁLEZ LÓPEZ</v>
      </c>
      <c r="D16" s="7" t="str">
        <f>IF(ISNA(VLOOKUP($B16,GENERAL!$B$9:$F$1908,3,FALSE)),0,(VLOOKUP($B16,GENERAL!$B$9:$F$1908,3,FALSE)))</f>
        <v>INF V</v>
      </c>
      <c r="E16" s="7" t="str">
        <f>IF(ISNA(VLOOKUP($B16,GENERAL!$B$9:$F$1908,4,FALSE)),0,(VLOOKUP($B16,GENERAL!$B$9:$F$1908,4,FALSE)))</f>
        <v>Varonil</v>
      </c>
      <c r="F16" s="17">
        <f>IF(ISNA(VLOOKUP($B16,GENERAL!$B$9:$F$1908,5,FALSE)),0,(VLOOKUP($B16,GENERAL!$B$9:$F$1908,5,FALSE)))</f>
        <v>1.7723009259259261E-2</v>
      </c>
    </row>
    <row r="17" spans="1:6" x14ac:dyDescent="0.25">
      <c r="A17" s="10">
        <v>9</v>
      </c>
      <c r="B17" s="10">
        <v>475</v>
      </c>
      <c r="C17" s="7" t="str">
        <f>IF(ISNA(VLOOKUP($B17,GENERAL!$B$9:$F$1908,2,FALSE)),0,(VLOOKUP($B17,GENERAL!$B$9:$F$1908,2,FALSE)))</f>
        <v>MIGUEL ANGEL TAPIA CAMARGO</v>
      </c>
      <c r="D17" s="7" t="str">
        <f>IF(ISNA(VLOOKUP($B17,GENERAL!$B$9:$F$1908,3,FALSE)),0,(VLOOKUP($B17,GENERAL!$B$9:$F$1908,3,FALSE)))</f>
        <v>INF V</v>
      </c>
      <c r="E17" s="7" t="str">
        <f>IF(ISNA(VLOOKUP($B17,GENERAL!$B$9:$F$1908,4,FALSE)),0,(VLOOKUP($B17,GENERAL!$B$9:$F$1908,4,FALSE)))</f>
        <v>Varonil</v>
      </c>
      <c r="F17" s="17">
        <f>IF(ISNA(VLOOKUP($B17,GENERAL!$B$9:$F$1908,5,FALSE)),0,(VLOOKUP($B17,GENERAL!$B$9:$F$1908,5,FALSE)))</f>
        <v>1.910380787037037E-2</v>
      </c>
    </row>
    <row r="18" spans="1:6" x14ac:dyDescent="0.25">
      <c r="A18" s="10">
        <v>10</v>
      </c>
      <c r="B18" s="10">
        <v>209</v>
      </c>
      <c r="C18" s="7" t="str">
        <f>IF(ISNA(VLOOKUP($B18,GENERAL!$B$9:$F$1908,2,FALSE)),0,(VLOOKUP($B18,GENERAL!$B$9:$F$1908,2,FALSE)))</f>
        <v>QUIÑONEZ FLORES CARLOS EDUARDO</v>
      </c>
      <c r="D18" s="7" t="str">
        <f>IF(ISNA(VLOOKUP($B18,GENERAL!$B$9:$F$1908,3,FALSE)),0,(VLOOKUP($B18,GENERAL!$B$9:$F$1908,3,FALSE)))</f>
        <v>INF V</v>
      </c>
      <c r="E18" s="7" t="str">
        <f>IF(ISNA(VLOOKUP($B18,GENERAL!$B$9:$F$1908,4,FALSE)),0,(VLOOKUP($B18,GENERAL!$B$9:$F$1908,4,FALSE)))</f>
        <v>Varonil</v>
      </c>
      <c r="F18" s="17">
        <f>IF(ISNA(VLOOKUP($B18,GENERAL!$B$9:$F$1908,5,FALSE)),0,(VLOOKUP($B18,GENERAL!$B$9:$F$1908,5,FALSE)))</f>
        <v>2.1384421296296297E-2</v>
      </c>
    </row>
    <row r="19" spans="1:6" x14ac:dyDescent="0.25">
      <c r="A19" s="10">
        <v>11</v>
      </c>
      <c r="B19" s="10"/>
      <c r="C19" s="7">
        <f>IF(ISNA(VLOOKUP($B19,GENERAL!$B$9:$F$1908,2,FALSE)),0,(VLOOKUP($B19,GENERAL!$B$9:$F$1908,2,FALSE)))</f>
        <v>0</v>
      </c>
      <c r="D19" s="7">
        <f>IF(ISNA(VLOOKUP($B19,GENERAL!$B$9:$F$1908,3,FALSE)),0,(VLOOKUP($B19,GENERAL!$B$9:$F$1908,3,FALSE)))</f>
        <v>0</v>
      </c>
      <c r="E19" s="7">
        <f>IF(ISNA(VLOOKUP($B19,GENERAL!$B$9:$F$1908,4,FALSE)),0,(VLOOKUP($B19,GENERAL!$B$9:$F$1908,4,FALSE)))</f>
        <v>0</v>
      </c>
      <c r="F19" s="17">
        <f>IF(ISNA(VLOOKUP($B19,GENERAL!$B$9:$F$1908,5,FALSE)),0,(VLOOKUP($B19,GENERAL!$B$9:$F$1908,5,FALSE)))</f>
        <v>0</v>
      </c>
    </row>
    <row r="20" spans="1:6" x14ac:dyDescent="0.25">
      <c r="A20" s="10">
        <v>12</v>
      </c>
      <c r="B20" s="10"/>
      <c r="C20" s="7">
        <f>IF(ISNA(VLOOKUP($B20,GENERAL!$B$9:$F$1908,2,FALSE)),0,(VLOOKUP($B20,GENERAL!$B$9:$F$1908,2,FALSE)))</f>
        <v>0</v>
      </c>
      <c r="D20" s="7">
        <f>IF(ISNA(VLOOKUP($B20,GENERAL!$B$9:$F$1908,3,FALSE)),0,(VLOOKUP($B20,GENERAL!$B$9:$F$1908,3,FALSE)))</f>
        <v>0</v>
      </c>
      <c r="E20" s="7">
        <f>IF(ISNA(VLOOKUP($B20,GENERAL!$B$9:$F$1908,4,FALSE)),0,(VLOOKUP($B20,GENERAL!$B$9:$F$1908,4,FALSE)))</f>
        <v>0</v>
      </c>
      <c r="F20" s="17">
        <f>IF(ISNA(VLOOKUP($B20,GENERAL!$B$9:$F$1908,5,FALSE)),0,(VLOOKUP($B20,GENERAL!$B$9:$F$1908,5,FALSE)))</f>
        <v>0</v>
      </c>
    </row>
    <row r="21" spans="1:6" x14ac:dyDescent="0.25">
      <c r="A21" s="10">
        <v>13</v>
      </c>
      <c r="B21" s="10"/>
      <c r="C21" s="7">
        <f>IF(ISNA(VLOOKUP($B21,GENERAL!$B$9:$F$1908,2,FALSE)),0,(VLOOKUP($B21,GENERAL!$B$9:$F$1908,2,FALSE)))</f>
        <v>0</v>
      </c>
      <c r="D21" s="7">
        <f>IF(ISNA(VLOOKUP($B21,GENERAL!$B$9:$F$1908,3,FALSE)),0,(VLOOKUP($B21,GENERAL!$B$9:$F$1908,3,FALSE)))</f>
        <v>0</v>
      </c>
      <c r="E21" s="7">
        <f>IF(ISNA(VLOOKUP($B21,GENERAL!$B$9:$F$1908,4,FALSE)),0,(VLOOKUP($B21,GENERAL!$B$9:$F$1908,4,FALSE)))</f>
        <v>0</v>
      </c>
      <c r="F21" s="17">
        <f>IF(ISNA(VLOOKUP($B21,GENERAL!$B$9:$F$1908,5,FALSE)),0,(VLOOKUP($B21,GENERAL!$B$9:$F$1908,5,FALSE)))</f>
        <v>0</v>
      </c>
    </row>
    <row r="22" spans="1:6" x14ac:dyDescent="0.25">
      <c r="A22" s="10">
        <v>14</v>
      </c>
      <c r="B22" s="10"/>
      <c r="C22" s="7">
        <f>IF(ISNA(VLOOKUP($B22,GENERAL!$B$9:$F$1908,2,FALSE)),0,(VLOOKUP($B22,GENERAL!$B$9:$F$1908,2,FALSE)))</f>
        <v>0</v>
      </c>
      <c r="D22" s="7">
        <f>IF(ISNA(VLOOKUP($B22,GENERAL!$B$9:$F$1908,3,FALSE)),0,(VLOOKUP($B22,GENERAL!$B$9:$F$1908,3,FALSE)))</f>
        <v>0</v>
      </c>
      <c r="E22" s="7">
        <f>IF(ISNA(VLOOKUP($B22,GENERAL!$B$9:$F$1908,4,FALSE)),0,(VLOOKUP($B22,GENERAL!$B$9:$F$1908,4,FALSE)))</f>
        <v>0</v>
      </c>
      <c r="F22" s="17">
        <f>IF(ISNA(VLOOKUP($B22,GENERAL!$B$9:$F$1908,5,FALSE)),0,(VLOOKUP($B22,GENERAL!$B$9:$F$1908,5,FALSE)))</f>
        <v>0</v>
      </c>
    </row>
    <row r="23" spans="1:6" x14ac:dyDescent="0.25">
      <c r="A23" s="10">
        <v>15</v>
      </c>
      <c r="B23" s="10"/>
      <c r="C23" s="7">
        <f>IF(ISNA(VLOOKUP($B23,GENERAL!$B$9:$F$1908,2,FALSE)),0,(VLOOKUP($B23,GENERAL!$B$9:$F$1908,2,FALSE)))</f>
        <v>0</v>
      </c>
      <c r="D23" s="7">
        <f>IF(ISNA(VLOOKUP($B23,GENERAL!$B$9:$F$1908,3,FALSE)),0,(VLOOKUP($B23,GENERAL!$B$9:$F$1908,3,FALSE)))</f>
        <v>0</v>
      </c>
      <c r="E23" s="7">
        <f>IF(ISNA(VLOOKUP($B23,GENERAL!$B$9:$F$1908,4,FALSE)),0,(VLOOKUP($B23,GENERAL!$B$9:$F$1908,4,FALSE)))</f>
        <v>0</v>
      </c>
      <c r="F23" s="17">
        <f>IF(ISNA(VLOOKUP($B23,GENERAL!$B$9:$F$1908,5,FALSE)),0,(VLOOKUP($B23,GENERAL!$B$9:$F$1908,5,FALSE)))</f>
        <v>0</v>
      </c>
    </row>
    <row r="24" spans="1:6" x14ac:dyDescent="0.25">
      <c r="A24" s="10">
        <v>16</v>
      </c>
      <c r="B24" s="10"/>
      <c r="C24" s="7">
        <f>IF(ISNA(VLOOKUP($B24,GENERAL!$B$9:$F$1908,2,FALSE)),0,(VLOOKUP($B24,GENERAL!$B$9:$F$1908,2,FALSE)))</f>
        <v>0</v>
      </c>
      <c r="D24" s="7">
        <f>IF(ISNA(VLOOKUP($B24,GENERAL!$B$9:$F$1908,3,FALSE)),0,(VLOOKUP($B24,GENERAL!$B$9:$F$1908,3,FALSE)))</f>
        <v>0</v>
      </c>
      <c r="E24" s="7">
        <f>IF(ISNA(VLOOKUP($B24,GENERAL!$B$9:$F$1908,4,FALSE)),0,(VLOOKUP($B24,GENERAL!$B$9:$F$1908,4,FALSE)))</f>
        <v>0</v>
      </c>
      <c r="F24" s="17">
        <f>IF(ISNA(VLOOKUP($B24,GENERAL!$B$9:$F$1908,5,FALSE)),0,(VLOOKUP($B24,GENERAL!$B$9:$F$1908,5,FALSE)))</f>
        <v>0</v>
      </c>
    </row>
    <row r="25" spans="1:6" x14ac:dyDescent="0.25">
      <c r="A25" s="10">
        <v>17</v>
      </c>
      <c r="B25" s="10"/>
      <c r="C25" s="7">
        <f>IF(ISNA(VLOOKUP($B25,GENERAL!$B$9:$F$1908,2,FALSE)),0,(VLOOKUP($B25,GENERAL!$B$9:$F$1908,2,FALSE)))</f>
        <v>0</v>
      </c>
      <c r="D25" s="7">
        <f>IF(ISNA(VLOOKUP($B25,GENERAL!$B$9:$F$1908,3,FALSE)),0,(VLOOKUP($B25,GENERAL!$B$9:$F$1908,3,FALSE)))</f>
        <v>0</v>
      </c>
      <c r="E25" s="7">
        <f>IF(ISNA(VLOOKUP($B25,GENERAL!$B$9:$F$1908,4,FALSE)),0,(VLOOKUP($B25,GENERAL!$B$9:$F$1908,4,FALSE)))</f>
        <v>0</v>
      </c>
      <c r="F25" s="17">
        <f>IF(ISNA(VLOOKUP($B25,GENERAL!$B$9:$F$1908,5,FALSE)),0,(VLOOKUP($B25,GENERAL!$B$9:$F$1908,5,FALSE)))</f>
        <v>0</v>
      </c>
    </row>
    <row r="26" spans="1:6" x14ac:dyDescent="0.25">
      <c r="A26" s="10">
        <v>18</v>
      </c>
      <c r="B26" s="10"/>
      <c r="C26" s="7">
        <f>IF(ISNA(VLOOKUP($B26,GENERAL!$B$9:$F$1908,2,FALSE)),0,(VLOOKUP($B26,GENERAL!$B$9:$F$1908,2,FALSE)))</f>
        <v>0</v>
      </c>
      <c r="D26" s="7">
        <f>IF(ISNA(VLOOKUP($B26,GENERAL!$B$9:$F$1908,3,FALSE)),0,(VLOOKUP($B26,GENERAL!$B$9:$F$1908,3,FALSE)))</f>
        <v>0</v>
      </c>
      <c r="E26" s="7">
        <f>IF(ISNA(VLOOKUP($B26,GENERAL!$B$9:$F$1908,4,FALSE)),0,(VLOOKUP($B26,GENERAL!$B$9:$F$1908,4,FALSE)))</f>
        <v>0</v>
      </c>
      <c r="F26" s="17">
        <f>IF(ISNA(VLOOKUP($B26,GENERAL!$B$9:$F$1908,5,FALSE)),0,(VLOOKUP($B26,GENERAL!$B$9:$F$1908,5,FALSE)))</f>
        <v>0</v>
      </c>
    </row>
    <row r="27" spans="1:6" x14ac:dyDescent="0.25">
      <c r="A27" s="10">
        <v>19</v>
      </c>
      <c r="B27" s="10"/>
      <c r="C27" s="7">
        <f>IF(ISNA(VLOOKUP($B27,GENERAL!$B$9:$F$1908,2,FALSE)),0,(VLOOKUP($B27,GENERAL!$B$9:$F$1908,2,FALSE)))</f>
        <v>0</v>
      </c>
      <c r="D27" s="7">
        <f>IF(ISNA(VLOOKUP($B27,GENERAL!$B$9:$F$1908,3,FALSE)),0,(VLOOKUP($B27,GENERAL!$B$9:$F$1908,3,FALSE)))</f>
        <v>0</v>
      </c>
      <c r="E27" s="7">
        <f>IF(ISNA(VLOOKUP($B27,GENERAL!$B$9:$F$1908,4,FALSE)),0,(VLOOKUP($B27,GENERAL!$B$9:$F$1908,4,FALSE)))</f>
        <v>0</v>
      </c>
      <c r="F27" s="17">
        <f>IF(ISNA(VLOOKUP($B27,GENERAL!$B$9:$F$1908,5,FALSE)),0,(VLOOKUP($B27,GENERAL!$B$9:$F$1908,5,FALSE)))</f>
        <v>0</v>
      </c>
    </row>
    <row r="28" spans="1:6" x14ac:dyDescent="0.25">
      <c r="A28" s="10">
        <v>20</v>
      </c>
      <c r="B28" s="10"/>
      <c r="C28" s="7">
        <f>IF(ISNA(VLOOKUP($B28,GENERAL!$B$9:$F$1908,2,FALSE)),0,(VLOOKUP($B28,GENERAL!$B$9:$F$1908,2,FALSE)))</f>
        <v>0</v>
      </c>
      <c r="D28" s="7">
        <f>IF(ISNA(VLOOKUP($B28,GENERAL!$B$9:$F$1908,3,FALSE)),0,(VLOOKUP($B28,GENERAL!$B$9:$F$1908,3,FALSE)))</f>
        <v>0</v>
      </c>
      <c r="E28" s="7">
        <f>IF(ISNA(VLOOKUP($B28,GENERAL!$B$9:$F$1908,4,FALSE)),0,(VLOOKUP($B28,GENERAL!$B$9:$F$1908,4,FALSE)))</f>
        <v>0</v>
      </c>
      <c r="F28" s="17">
        <f>IF(ISNA(VLOOKUP($B28,GENERAL!$B$9:$F$1908,5,FALSE)),0,(VLOOKUP($B28,GENERAL!$B$9:$F$1908,5,FALSE)))</f>
        <v>0</v>
      </c>
    </row>
    <row r="29" spans="1:6" x14ac:dyDescent="0.25">
      <c r="A29" s="10">
        <v>21</v>
      </c>
      <c r="B29" s="10"/>
      <c r="C29" s="7">
        <f>IF(ISNA(VLOOKUP($B29,GENERAL!$B$9:$F$1908,2,FALSE)),0,(VLOOKUP($B29,GENERAL!$B$9:$F$1908,2,FALSE)))</f>
        <v>0</v>
      </c>
      <c r="D29" s="7">
        <f>IF(ISNA(VLOOKUP($B29,GENERAL!$B$9:$F$1908,3,FALSE)),0,(VLOOKUP($B29,GENERAL!$B$9:$F$1908,3,FALSE)))</f>
        <v>0</v>
      </c>
      <c r="E29" s="7">
        <f>IF(ISNA(VLOOKUP($B29,GENERAL!$B$9:$F$1908,4,FALSE)),0,(VLOOKUP($B29,GENERAL!$B$9:$F$1908,4,FALSE)))</f>
        <v>0</v>
      </c>
      <c r="F29" s="17">
        <f>IF(ISNA(VLOOKUP($B29,GENERAL!$B$9:$F$1908,5,FALSE)),0,(VLOOKUP($B29,GENERAL!$B$9:$F$1908,5,FALSE)))</f>
        <v>0</v>
      </c>
    </row>
    <row r="30" spans="1:6" x14ac:dyDescent="0.25">
      <c r="A30" s="10">
        <v>22</v>
      </c>
      <c r="B30" s="10"/>
      <c r="C30" s="7">
        <f>IF(ISNA(VLOOKUP($B30,GENERAL!$B$9:$F$1908,2,FALSE)),0,(VLOOKUP($B30,GENERAL!$B$9:$F$1908,2,FALSE)))</f>
        <v>0</v>
      </c>
      <c r="D30" s="7">
        <f>IF(ISNA(VLOOKUP($B30,GENERAL!$B$9:$F$1908,3,FALSE)),0,(VLOOKUP($B30,GENERAL!$B$9:$F$1908,3,FALSE)))</f>
        <v>0</v>
      </c>
      <c r="E30" s="7">
        <f>IF(ISNA(VLOOKUP($B30,GENERAL!$B$9:$F$1908,4,FALSE)),0,(VLOOKUP($B30,GENERAL!$B$9:$F$1908,4,FALSE)))</f>
        <v>0</v>
      </c>
      <c r="F30" s="17">
        <f>IF(ISNA(VLOOKUP($B30,GENERAL!$B$9:$F$1908,5,FALSE)),0,(VLOOKUP($B30,GENERAL!$B$9:$F$1908,5,FALSE)))</f>
        <v>0</v>
      </c>
    </row>
    <row r="31" spans="1:6" x14ac:dyDescent="0.25">
      <c r="A31" s="10">
        <v>23</v>
      </c>
      <c r="B31" s="10"/>
      <c r="C31" s="7">
        <f>IF(ISNA(VLOOKUP($B31,GENERAL!$B$9:$F$1908,2,FALSE)),0,(VLOOKUP($B31,GENERAL!$B$9:$F$1908,2,FALSE)))</f>
        <v>0</v>
      </c>
      <c r="D31" s="7">
        <f>IF(ISNA(VLOOKUP($B31,GENERAL!$B$9:$F$1908,3,FALSE)),0,(VLOOKUP($B31,GENERAL!$B$9:$F$1908,3,FALSE)))</f>
        <v>0</v>
      </c>
      <c r="E31" s="7">
        <f>IF(ISNA(VLOOKUP($B31,GENERAL!$B$9:$F$1908,4,FALSE)),0,(VLOOKUP($B31,GENERAL!$B$9:$F$1908,4,FALSE)))</f>
        <v>0</v>
      </c>
      <c r="F31" s="17">
        <f>IF(ISNA(VLOOKUP($B31,GENERAL!$B$9:$F$1908,5,FALSE)),0,(VLOOKUP($B31,GENERAL!$B$9:$F$1908,5,FALSE)))</f>
        <v>0</v>
      </c>
    </row>
    <row r="32" spans="1:6" x14ac:dyDescent="0.25">
      <c r="A32" s="10">
        <v>24</v>
      </c>
      <c r="B32" s="10"/>
      <c r="C32" s="7">
        <f>IF(ISNA(VLOOKUP($B32,GENERAL!$B$9:$F$1908,2,FALSE)),0,(VLOOKUP($B32,GENERAL!$B$9:$F$1908,2,FALSE)))</f>
        <v>0</v>
      </c>
      <c r="D32" s="7">
        <f>IF(ISNA(VLOOKUP($B32,GENERAL!$B$9:$F$1908,3,FALSE)),0,(VLOOKUP($B32,GENERAL!$B$9:$F$1908,3,FALSE)))</f>
        <v>0</v>
      </c>
      <c r="E32" s="7">
        <f>IF(ISNA(VLOOKUP($B32,GENERAL!$B$9:$F$1908,4,FALSE)),0,(VLOOKUP($B32,GENERAL!$B$9:$F$1908,4,FALSE)))</f>
        <v>0</v>
      </c>
      <c r="F32" s="17">
        <f>IF(ISNA(VLOOKUP($B32,GENERAL!$B$9:$F$1908,5,FALSE)),0,(VLOOKUP($B32,GENERAL!$B$9:$F$1908,5,FALSE)))</f>
        <v>0</v>
      </c>
    </row>
    <row r="33" spans="1:6" x14ac:dyDescent="0.25">
      <c r="A33" s="10">
        <v>25</v>
      </c>
      <c r="B33" s="10"/>
      <c r="C33" s="7">
        <f>IF(ISNA(VLOOKUP($B33,GENERAL!$B$9:$F$1908,2,FALSE)),0,(VLOOKUP($B33,GENERAL!$B$9:$F$1908,2,FALSE)))</f>
        <v>0</v>
      </c>
      <c r="D33" s="7">
        <f>IF(ISNA(VLOOKUP($B33,GENERAL!$B$9:$F$1908,3,FALSE)),0,(VLOOKUP($B33,GENERAL!$B$9:$F$1908,3,FALSE)))</f>
        <v>0</v>
      </c>
      <c r="E33" s="7">
        <f>IF(ISNA(VLOOKUP($B33,GENERAL!$B$9:$F$1908,4,FALSE)),0,(VLOOKUP($B33,GENERAL!$B$9:$F$1908,4,FALSE)))</f>
        <v>0</v>
      </c>
      <c r="F33" s="17">
        <f>IF(ISNA(VLOOKUP($B33,GENERAL!$B$9:$F$1908,5,FALSE)),0,(VLOOKUP($B33,GENERAL!$B$9:$F$1908,5,FALSE)))</f>
        <v>0</v>
      </c>
    </row>
    <row r="34" spans="1:6" x14ac:dyDescent="0.25">
      <c r="A34" s="10">
        <v>26</v>
      </c>
      <c r="B34" s="10"/>
      <c r="C34" s="7">
        <f>IF(ISNA(VLOOKUP($B34,GENERAL!$B$9:$F$1908,2,FALSE)),0,(VLOOKUP($B34,GENERAL!$B$9:$F$1908,2,FALSE)))</f>
        <v>0</v>
      </c>
      <c r="D34" s="7">
        <f>IF(ISNA(VLOOKUP($B34,GENERAL!$B$9:$F$1908,3,FALSE)),0,(VLOOKUP($B34,GENERAL!$B$9:$F$1908,3,FALSE)))</f>
        <v>0</v>
      </c>
      <c r="E34" s="7">
        <f>IF(ISNA(VLOOKUP($B34,GENERAL!$B$9:$F$1908,4,FALSE)),0,(VLOOKUP($B34,GENERAL!$B$9:$F$1908,4,FALSE)))</f>
        <v>0</v>
      </c>
      <c r="F34" s="17">
        <f>IF(ISNA(VLOOKUP($B34,GENERAL!$B$9:$F$1908,5,FALSE)),0,(VLOOKUP($B34,GENERAL!$B$9:$F$1908,5,FALSE)))</f>
        <v>0</v>
      </c>
    </row>
    <row r="35" spans="1:6" x14ac:dyDescent="0.25">
      <c r="A35" s="10">
        <v>27</v>
      </c>
      <c r="B35" s="10"/>
      <c r="C35" s="7">
        <f>IF(ISNA(VLOOKUP($B35,GENERAL!$B$9:$F$1908,2,FALSE)),0,(VLOOKUP($B35,GENERAL!$B$9:$F$1908,2,FALSE)))</f>
        <v>0</v>
      </c>
      <c r="D35" s="7">
        <f>IF(ISNA(VLOOKUP($B35,GENERAL!$B$9:$F$1908,3,FALSE)),0,(VLOOKUP($B35,GENERAL!$B$9:$F$1908,3,FALSE)))</f>
        <v>0</v>
      </c>
      <c r="E35" s="7">
        <f>IF(ISNA(VLOOKUP($B35,GENERAL!$B$9:$F$1908,4,FALSE)),0,(VLOOKUP($B35,GENERAL!$B$9:$F$1908,4,FALSE)))</f>
        <v>0</v>
      </c>
      <c r="F35" s="17">
        <f>IF(ISNA(VLOOKUP($B35,GENERAL!$B$9:$F$1908,5,FALSE)),0,(VLOOKUP($B35,GENERAL!$B$9:$F$1908,5,FALSE)))</f>
        <v>0</v>
      </c>
    </row>
    <row r="36" spans="1:6" x14ac:dyDescent="0.25">
      <c r="A36" s="10">
        <v>28</v>
      </c>
      <c r="B36" s="10"/>
      <c r="C36" s="7">
        <f>IF(ISNA(VLOOKUP($B36,GENERAL!$B$9:$F$1908,2,FALSE)),0,(VLOOKUP($B36,GENERAL!$B$9:$F$1908,2,FALSE)))</f>
        <v>0</v>
      </c>
      <c r="D36" s="7">
        <f>IF(ISNA(VLOOKUP($B36,GENERAL!$B$9:$F$1908,3,FALSE)),0,(VLOOKUP($B36,GENERAL!$B$9:$F$1908,3,FALSE)))</f>
        <v>0</v>
      </c>
      <c r="E36" s="7">
        <f>IF(ISNA(VLOOKUP($B36,GENERAL!$B$9:$F$1908,4,FALSE)),0,(VLOOKUP($B36,GENERAL!$B$9:$F$1908,4,FALSE)))</f>
        <v>0</v>
      </c>
      <c r="F36" s="17">
        <f>IF(ISNA(VLOOKUP($B36,GENERAL!$B$9:$F$1908,5,FALSE)),0,(VLOOKUP($B36,GENERAL!$B$9:$F$1908,5,FALSE)))</f>
        <v>0</v>
      </c>
    </row>
    <row r="37" spans="1:6" x14ac:dyDescent="0.25">
      <c r="A37" s="10">
        <v>29</v>
      </c>
      <c r="B37" s="10"/>
      <c r="C37" s="7">
        <f>IF(ISNA(VLOOKUP($B37,GENERAL!$B$9:$F$1908,2,FALSE)),0,(VLOOKUP($B37,GENERAL!$B$9:$F$1908,2,FALSE)))</f>
        <v>0</v>
      </c>
      <c r="D37" s="7">
        <f>IF(ISNA(VLOOKUP($B37,GENERAL!$B$9:$F$1908,3,FALSE)),0,(VLOOKUP($B37,GENERAL!$B$9:$F$1908,3,FALSE)))</f>
        <v>0</v>
      </c>
      <c r="E37" s="7">
        <f>IF(ISNA(VLOOKUP($B37,GENERAL!$B$9:$F$1908,4,FALSE)),0,(VLOOKUP($B37,GENERAL!$B$9:$F$1908,4,FALSE)))</f>
        <v>0</v>
      </c>
      <c r="F37" s="17">
        <f>IF(ISNA(VLOOKUP($B37,GENERAL!$B$9:$F$1908,5,FALSE)),0,(VLOOKUP($B37,GENERAL!$B$9:$F$1908,5,FALSE)))</f>
        <v>0</v>
      </c>
    </row>
    <row r="38" spans="1:6" x14ac:dyDescent="0.25">
      <c r="A38" s="10">
        <v>30</v>
      </c>
      <c r="B38" s="10"/>
      <c r="C38" s="7">
        <f>IF(ISNA(VLOOKUP($B38,GENERAL!$B$9:$F$1908,2,FALSE)),0,(VLOOKUP($B38,GENERAL!$B$9:$F$1908,2,FALSE)))</f>
        <v>0</v>
      </c>
      <c r="D38" s="7">
        <f>IF(ISNA(VLOOKUP($B38,GENERAL!$B$9:$F$1908,3,FALSE)),0,(VLOOKUP($B38,GENERAL!$B$9:$F$1908,3,FALSE)))</f>
        <v>0</v>
      </c>
      <c r="E38" s="7">
        <f>IF(ISNA(VLOOKUP($B38,GENERAL!$B$9:$F$1908,4,FALSE)),0,(VLOOKUP($B38,GENERAL!$B$9:$F$1908,4,FALSE)))</f>
        <v>0</v>
      </c>
      <c r="F38" s="17">
        <f>IF(ISNA(VLOOKUP($B38,GENERAL!$B$9:$F$1908,5,FALSE)),0,(VLOOKUP($B38,GENERAL!$B$9:$F$1908,5,FALSE)))</f>
        <v>0</v>
      </c>
    </row>
    <row r="39" spans="1:6" x14ac:dyDescent="0.25">
      <c r="A39" s="10">
        <v>31</v>
      </c>
      <c r="B39" s="10"/>
      <c r="C39" s="7">
        <f>IF(ISNA(VLOOKUP($B39,GENERAL!$B$9:$F$1908,2,FALSE)),0,(VLOOKUP($B39,GENERAL!$B$9:$F$1908,2,FALSE)))</f>
        <v>0</v>
      </c>
      <c r="D39" s="7">
        <f>IF(ISNA(VLOOKUP($B39,GENERAL!$B$9:$F$1908,3,FALSE)),0,(VLOOKUP($B39,GENERAL!$B$9:$F$1908,3,FALSE)))</f>
        <v>0</v>
      </c>
      <c r="E39" s="7">
        <f>IF(ISNA(VLOOKUP($B39,GENERAL!$B$9:$F$1908,4,FALSE)),0,(VLOOKUP($B39,GENERAL!$B$9:$F$1908,4,FALSE)))</f>
        <v>0</v>
      </c>
      <c r="F39" s="17">
        <f>IF(ISNA(VLOOKUP($B39,GENERAL!$B$9:$F$1908,5,FALSE)),0,(VLOOKUP($B39,GENERAL!$B$9:$F$1908,5,FALSE)))</f>
        <v>0</v>
      </c>
    </row>
    <row r="40" spans="1:6" x14ac:dyDescent="0.25">
      <c r="A40" s="10">
        <v>32</v>
      </c>
      <c r="B40" s="10"/>
      <c r="C40" s="7">
        <f>IF(ISNA(VLOOKUP($B40,GENERAL!$B$9:$F$1908,2,FALSE)),0,(VLOOKUP($B40,GENERAL!$B$9:$F$1908,2,FALSE)))</f>
        <v>0</v>
      </c>
      <c r="D40" s="7">
        <f>IF(ISNA(VLOOKUP($B40,GENERAL!$B$9:$F$1908,3,FALSE)),0,(VLOOKUP($B40,GENERAL!$B$9:$F$1908,3,FALSE)))</f>
        <v>0</v>
      </c>
      <c r="E40" s="7">
        <f>IF(ISNA(VLOOKUP($B40,GENERAL!$B$9:$F$1908,4,FALSE)),0,(VLOOKUP($B40,GENERAL!$B$9:$F$1908,4,FALSE)))</f>
        <v>0</v>
      </c>
      <c r="F40" s="17">
        <f>IF(ISNA(VLOOKUP($B40,GENERAL!$B$9:$F$1908,5,FALSE)),0,(VLOOKUP($B40,GENERAL!$B$9:$F$1908,5,FALSE)))</f>
        <v>0</v>
      </c>
    </row>
    <row r="41" spans="1:6" x14ac:dyDescent="0.25">
      <c r="A41" s="10">
        <v>33</v>
      </c>
      <c r="B41" s="10"/>
      <c r="C41" s="7">
        <f>IF(ISNA(VLOOKUP($B41,GENERAL!$B$9:$F$1908,2,FALSE)),0,(VLOOKUP($B41,GENERAL!$B$9:$F$1908,2,FALSE)))</f>
        <v>0</v>
      </c>
      <c r="D41" s="7">
        <f>IF(ISNA(VLOOKUP($B41,GENERAL!$B$9:$F$1908,3,FALSE)),0,(VLOOKUP($B41,GENERAL!$B$9:$F$1908,3,FALSE)))</f>
        <v>0</v>
      </c>
      <c r="E41" s="7">
        <f>IF(ISNA(VLOOKUP($B41,GENERAL!$B$9:$F$1908,4,FALSE)),0,(VLOOKUP($B41,GENERAL!$B$9:$F$1908,4,FALSE)))</f>
        <v>0</v>
      </c>
      <c r="F41" s="17">
        <f>IF(ISNA(VLOOKUP($B41,GENERAL!$B$9:$F$1908,5,FALSE)),0,(VLOOKUP($B41,GENERAL!$B$9:$F$1908,5,FALSE)))</f>
        <v>0</v>
      </c>
    </row>
    <row r="42" spans="1:6" x14ac:dyDescent="0.25">
      <c r="A42" s="10">
        <v>34</v>
      </c>
      <c r="B42" s="10"/>
      <c r="C42" s="7">
        <f>IF(ISNA(VLOOKUP($B42,GENERAL!$B$9:$F$1908,2,FALSE)),0,(VLOOKUP($B42,GENERAL!$B$9:$F$1908,2,FALSE)))</f>
        <v>0</v>
      </c>
      <c r="D42" s="7">
        <f>IF(ISNA(VLOOKUP($B42,GENERAL!$B$9:$F$1908,3,FALSE)),0,(VLOOKUP($B42,GENERAL!$B$9:$F$1908,3,FALSE)))</f>
        <v>0</v>
      </c>
      <c r="E42" s="7">
        <f>IF(ISNA(VLOOKUP($B42,GENERAL!$B$9:$F$1908,4,FALSE)),0,(VLOOKUP($B42,GENERAL!$B$9:$F$1908,4,FALSE)))</f>
        <v>0</v>
      </c>
      <c r="F42" s="17">
        <f>IF(ISNA(VLOOKUP($B42,GENERAL!$B$9:$F$1908,5,FALSE)),0,(VLOOKUP($B42,GENERAL!$B$9:$F$1908,5,FALSE)))</f>
        <v>0</v>
      </c>
    </row>
    <row r="43" spans="1:6" x14ac:dyDescent="0.25">
      <c r="A43" s="10">
        <v>35</v>
      </c>
      <c r="B43" s="10"/>
      <c r="C43" s="7">
        <f>IF(ISNA(VLOOKUP($B43,GENERAL!$B$9:$F$1908,2,FALSE)),0,(VLOOKUP($B43,GENERAL!$B$9:$F$1908,2,FALSE)))</f>
        <v>0</v>
      </c>
      <c r="D43" s="7">
        <f>IF(ISNA(VLOOKUP($B43,GENERAL!$B$9:$F$1908,3,FALSE)),0,(VLOOKUP($B43,GENERAL!$B$9:$F$1908,3,FALSE)))</f>
        <v>0</v>
      </c>
      <c r="E43" s="7">
        <f>IF(ISNA(VLOOKUP($B43,GENERAL!$B$9:$F$1908,4,FALSE)),0,(VLOOKUP($B43,GENERAL!$B$9:$F$1908,4,FALSE)))</f>
        <v>0</v>
      </c>
      <c r="F43" s="17">
        <f>IF(ISNA(VLOOKUP($B43,GENERAL!$B$9:$F$1908,5,FALSE)),0,(VLOOKUP($B43,GENERAL!$B$9:$F$1908,5,FALSE)))</f>
        <v>0</v>
      </c>
    </row>
    <row r="44" spans="1:6" x14ac:dyDescent="0.25">
      <c r="A44" s="10">
        <v>36</v>
      </c>
      <c r="B44" s="10"/>
      <c r="C44" s="7">
        <f>IF(ISNA(VLOOKUP($B44,GENERAL!$B$9:$F$1908,2,FALSE)),0,(VLOOKUP($B44,GENERAL!$B$9:$F$1908,2,FALSE)))</f>
        <v>0</v>
      </c>
      <c r="D44" s="7">
        <f>IF(ISNA(VLOOKUP($B44,GENERAL!$B$9:$F$1908,3,FALSE)),0,(VLOOKUP($B44,GENERAL!$B$9:$F$1908,3,FALSE)))</f>
        <v>0</v>
      </c>
      <c r="E44" s="7">
        <f>IF(ISNA(VLOOKUP($B44,GENERAL!$B$9:$F$1908,4,FALSE)),0,(VLOOKUP($B44,GENERAL!$B$9:$F$1908,4,FALSE)))</f>
        <v>0</v>
      </c>
      <c r="F44" s="17">
        <f>IF(ISNA(VLOOKUP($B44,GENERAL!$B$9:$F$1908,5,FALSE)),0,(VLOOKUP($B44,GENERAL!$B$9:$F$1908,5,FALSE)))</f>
        <v>0</v>
      </c>
    </row>
    <row r="45" spans="1:6" x14ac:dyDescent="0.25">
      <c r="A45" s="10">
        <v>37</v>
      </c>
      <c r="B45" s="10"/>
      <c r="C45" s="7">
        <f>IF(ISNA(VLOOKUP($B45,GENERAL!$B$9:$F$1908,2,FALSE)),0,(VLOOKUP($B45,GENERAL!$B$9:$F$1908,2,FALSE)))</f>
        <v>0</v>
      </c>
      <c r="D45" s="7">
        <f>IF(ISNA(VLOOKUP($B45,GENERAL!$B$9:$F$1908,3,FALSE)),0,(VLOOKUP($B45,GENERAL!$B$9:$F$1908,3,FALSE)))</f>
        <v>0</v>
      </c>
      <c r="E45" s="7">
        <f>IF(ISNA(VLOOKUP($B45,GENERAL!$B$9:$F$1908,4,FALSE)),0,(VLOOKUP($B45,GENERAL!$B$9:$F$1908,4,FALSE)))</f>
        <v>0</v>
      </c>
      <c r="F45" s="17">
        <f>IF(ISNA(VLOOKUP($B45,GENERAL!$B$9:$F$1908,5,FALSE)),0,(VLOOKUP($B45,GENERAL!$B$9:$F$1908,5,FALSE)))</f>
        <v>0</v>
      </c>
    </row>
    <row r="46" spans="1:6" x14ac:dyDescent="0.25">
      <c r="A46" s="10">
        <v>38</v>
      </c>
      <c r="B46" s="10"/>
      <c r="C46" s="7">
        <f>IF(ISNA(VLOOKUP($B46,GENERAL!$B$9:$F$1908,2,FALSE)),0,(VLOOKUP($B46,GENERAL!$B$9:$F$1908,2,FALSE)))</f>
        <v>0</v>
      </c>
      <c r="D46" s="7">
        <f>IF(ISNA(VLOOKUP($B46,GENERAL!$B$9:$F$1908,3,FALSE)),0,(VLOOKUP($B46,GENERAL!$B$9:$F$1908,3,FALSE)))</f>
        <v>0</v>
      </c>
      <c r="E46" s="7">
        <f>IF(ISNA(VLOOKUP($B46,GENERAL!$B$9:$F$1908,4,FALSE)),0,(VLOOKUP($B46,GENERAL!$B$9:$F$1908,4,FALSE)))</f>
        <v>0</v>
      </c>
      <c r="F46" s="17">
        <f>IF(ISNA(VLOOKUP($B46,GENERAL!$B$9:$F$1908,5,FALSE)),0,(VLOOKUP($B46,GENERAL!$B$9:$F$1908,5,FALSE)))</f>
        <v>0</v>
      </c>
    </row>
    <row r="47" spans="1:6" x14ac:dyDescent="0.25">
      <c r="A47" s="10">
        <v>39</v>
      </c>
      <c r="B47" s="10"/>
      <c r="C47" s="7">
        <f>IF(ISNA(VLOOKUP($B47,GENERAL!$B$9:$F$1908,2,FALSE)),0,(VLOOKUP($B47,GENERAL!$B$9:$F$1908,2,FALSE)))</f>
        <v>0</v>
      </c>
      <c r="D47" s="7">
        <f>IF(ISNA(VLOOKUP($B47,GENERAL!$B$9:$F$1908,3,FALSE)),0,(VLOOKUP($B47,GENERAL!$B$9:$F$1908,3,FALSE)))</f>
        <v>0</v>
      </c>
      <c r="E47" s="7">
        <f>IF(ISNA(VLOOKUP($B47,GENERAL!$B$9:$F$1908,4,FALSE)),0,(VLOOKUP($B47,GENERAL!$B$9:$F$1908,4,FALSE)))</f>
        <v>0</v>
      </c>
      <c r="F47" s="17">
        <f>IF(ISNA(VLOOKUP($B47,GENERAL!$B$9:$F$1908,5,FALSE)),0,(VLOOKUP($B47,GENERAL!$B$9:$F$1908,5,FALSE)))</f>
        <v>0</v>
      </c>
    </row>
    <row r="48" spans="1:6" x14ac:dyDescent="0.25">
      <c r="A48" s="10">
        <v>40</v>
      </c>
      <c r="B48" s="10"/>
      <c r="C48" s="7">
        <f>IF(ISNA(VLOOKUP($B48,GENERAL!$B$9:$F$1908,2,FALSE)),0,(VLOOKUP($B48,GENERAL!$B$9:$F$1908,2,FALSE)))</f>
        <v>0</v>
      </c>
      <c r="D48" s="7">
        <f>IF(ISNA(VLOOKUP($B48,GENERAL!$B$9:$F$1908,3,FALSE)),0,(VLOOKUP($B48,GENERAL!$B$9:$F$1908,3,FALSE)))</f>
        <v>0</v>
      </c>
      <c r="E48" s="7">
        <f>IF(ISNA(VLOOKUP($B48,GENERAL!$B$9:$F$1908,4,FALSE)),0,(VLOOKUP($B48,GENERAL!$B$9:$F$1908,4,FALSE)))</f>
        <v>0</v>
      </c>
      <c r="F48" s="17">
        <f>IF(ISNA(VLOOKUP($B48,GENERAL!$B$9:$F$1908,5,FALSE)),0,(VLOOKUP($B48,GENERAL!$B$9:$F$1908,5,FALSE)))</f>
        <v>0</v>
      </c>
    </row>
    <row r="49" spans="1:6" x14ac:dyDescent="0.25">
      <c r="A49" s="10">
        <v>41</v>
      </c>
      <c r="B49" s="10"/>
      <c r="C49" s="7">
        <f>IF(ISNA(VLOOKUP($B49,GENERAL!$B$9:$F$1908,2,FALSE)),0,(VLOOKUP($B49,GENERAL!$B$9:$F$1908,2,FALSE)))</f>
        <v>0</v>
      </c>
      <c r="D49" s="7">
        <f>IF(ISNA(VLOOKUP($B49,GENERAL!$B$9:$F$1908,3,FALSE)),0,(VLOOKUP($B49,GENERAL!$B$9:$F$1908,3,FALSE)))</f>
        <v>0</v>
      </c>
      <c r="E49" s="7">
        <f>IF(ISNA(VLOOKUP($B49,GENERAL!$B$9:$F$1908,4,FALSE)),0,(VLOOKUP($B49,GENERAL!$B$9:$F$1908,4,FALSE)))</f>
        <v>0</v>
      </c>
      <c r="F49" s="17">
        <f>IF(ISNA(VLOOKUP($B49,GENERAL!$B$9:$F$1908,5,FALSE)),0,(VLOOKUP($B49,GENERAL!$B$9:$F$1908,5,FALSE)))</f>
        <v>0</v>
      </c>
    </row>
    <row r="50" spans="1:6" x14ac:dyDescent="0.25">
      <c r="A50" s="10">
        <v>42</v>
      </c>
      <c r="B50" s="10"/>
      <c r="C50" s="7">
        <f>IF(ISNA(VLOOKUP($B50,GENERAL!$B$9:$F$1908,2,FALSE)),0,(VLOOKUP($B50,GENERAL!$B$9:$F$1908,2,FALSE)))</f>
        <v>0</v>
      </c>
      <c r="D50" s="7">
        <f>IF(ISNA(VLOOKUP($B50,GENERAL!$B$9:$F$1908,3,FALSE)),0,(VLOOKUP($B50,GENERAL!$B$9:$F$1908,3,FALSE)))</f>
        <v>0</v>
      </c>
      <c r="E50" s="7">
        <f>IF(ISNA(VLOOKUP($B50,GENERAL!$B$9:$F$1908,4,FALSE)),0,(VLOOKUP($B50,GENERAL!$B$9:$F$1908,4,FALSE)))</f>
        <v>0</v>
      </c>
      <c r="F50" s="17">
        <f>IF(ISNA(VLOOKUP($B50,GENERAL!$B$9:$F$1908,5,FALSE)),0,(VLOOKUP($B50,GENERAL!$B$9:$F$1908,5,FALSE)))</f>
        <v>0</v>
      </c>
    </row>
    <row r="51" spans="1:6" x14ac:dyDescent="0.25">
      <c r="A51" s="10">
        <v>43</v>
      </c>
      <c r="B51" s="10"/>
      <c r="C51" s="7">
        <f>IF(ISNA(VLOOKUP($B51,GENERAL!$B$9:$F$1908,2,FALSE)),0,(VLOOKUP($B51,GENERAL!$B$9:$F$1908,2,FALSE)))</f>
        <v>0</v>
      </c>
      <c r="D51" s="7">
        <f>IF(ISNA(VLOOKUP($B51,GENERAL!$B$9:$F$1908,3,FALSE)),0,(VLOOKUP($B51,GENERAL!$B$9:$F$1908,3,FALSE)))</f>
        <v>0</v>
      </c>
      <c r="E51" s="7">
        <f>IF(ISNA(VLOOKUP($B51,GENERAL!$B$9:$F$1908,4,FALSE)),0,(VLOOKUP($B51,GENERAL!$B$9:$F$1908,4,FALSE)))</f>
        <v>0</v>
      </c>
      <c r="F51" s="17">
        <f>IF(ISNA(VLOOKUP($B51,GENERAL!$B$9:$F$1908,5,FALSE)),0,(VLOOKUP($B51,GENERAL!$B$9:$F$1908,5,FALSE)))</f>
        <v>0</v>
      </c>
    </row>
    <row r="52" spans="1:6" x14ac:dyDescent="0.25">
      <c r="A52" s="10">
        <v>44</v>
      </c>
      <c r="B52" s="10"/>
      <c r="C52" s="7">
        <f>IF(ISNA(VLOOKUP($B52,GENERAL!$B$9:$F$1908,2,FALSE)),0,(VLOOKUP($B52,GENERAL!$B$9:$F$1908,2,FALSE)))</f>
        <v>0</v>
      </c>
      <c r="D52" s="7">
        <f>IF(ISNA(VLOOKUP($B52,GENERAL!$B$9:$F$1908,3,FALSE)),0,(VLOOKUP($B52,GENERAL!$B$9:$F$1908,3,FALSE)))</f>
        <v>0</v>
      </c>
      <c r="E52" s="7">
        <f>IF(ISNA(VLOOKUP($B52,GENERAL!$B$9:$F$1908,4,FALSE)),0,(VLOOKUP($B52,GENERAL!$B$9:$F$1908,4,FALSE)))</f>
        <v>0</v>
      </c>
      <c r="F52" s="17">
        <f>IF(ISNA(VLOOKUP($B52,GENERAL!$B$9:$F$1908,5,FALSE)),0,(VLOOKUP($B52,GENERAL!$B$9:$F$1908,5,FALSE)))</f>
        <v>0</v>
      </c>
    </row>
    <row r="53" spans="1:6" x14ac:dyDescent="0.25">
      <c r="A53" s="10">
        <v>45</v>
      </c>
      <c r="B53" s="10"/>
      <c r="C53" s="7">
        <f>IF(ISNA(VLOOKUP($B53,GENERAL!$B$9:$F$1908,2,FALSE)),0,(VLOOKUP($B53,GENERAL!$B$9:$F$1908,2,FALSE)))</f>
        <v>0</v>
      </c>
      <c r="D53" s="7">
        <f>IF(ISNA(VLOOKUP($B53,GENERAL!$B$9:$F$1908,3,FALSE)),0,(VLOOKUP($B53,GENERAL!$B$9:$F$1908,3,FALSE)))</f>
        <v>0</v>
      </c>
      <c r="E53" s="7">
        <f>IF(ISNA(VLOOKUP($B53,GENERAL!$B$9:$F$1908,4,FALSE)),0,(VLOOKUP($B53,GENERAL!$B$9:$F$1908,4,FALSE)))</f>
        <v>0</v>
      </c>
      <c r="F53" s="17">
        <f>IF(ISNA(VLOOKUP($B53,GENERAL!$B$9:$F$1908,5,FALSE)),0,(VLOOKUP($B53,GENERAL!$B$9:$F$1908,5,FALSE)))</f>
        <v>0</v>
      </c>
    </row>
    <row r="54" spans="1:6" x14ac:dyDescent="0.25">
      <c r="A54" s="10">
        <v>46</v>
      </c>
      <c r="B54" s="10"/>
      <c r="C54" s="7">
        <f>IF(ISNA(VLOOKUP($B54,GENERAL!$B$9:$F$1908,2,FALSE)),0,(VLOOKUP($B54,GENERAL!$B$9:$F$1908,2,FALSE)))</f>
        <v>0</v>
      </c>
      <c r="D54" s="7">
        <f>IF(ISNA(VLOOKUP($B54,GENERAL!$B$9:$F$1908,3,FALSE)),0,(VLOOKUP($B54,GENERAL!$B$9:$F$1908,3,FALSE)))</f>
        <v>0</v>
      </c>
      <c r="E54" s="7">
        <f>IF(ISNA(VLOOKUP($B54,GENERAL!$B$9:$F$1908,4,FALSE)),0,(VLOOKUP($B54,GENERAL!$B$9:$F$1908,4,FALSE)))</f>
        <v>0</v>
      </c>
      <c r="F54" s="17">
        <f>IF(ISNA(VLOOKUP($B54,GENERAL!$B$9:$F$1908,5,FALSE)),0,(VLOOKUP($B54,GENERAL!$B$9:$F$1908,5,FALSE)))</f>
        <v>0</v>
      </c>
    </row>
    <row r="55" spans="1:6" x14ac:dyDescent="0.25">
      <c r="A55" s="10">
        <v>47</v>
      </c>
      <c r="B55" s="10"/>
      <c r="C55" s="7">
        <f>IF(ISNA(VLOOKUP($B55,GENERAL!$B$9:$F$1908,2,FALSE)),0,(VLOOKUP($B55,GENERAL!$B$9:$F$1908,2,FALSE)))</f>
        <v>0</v>
      </c>
      <c r="D55" s="7">
        <f>IF(ISNA(VLOOKUP($B55,GENERAL!$B$9:$F$1908,3,FALSE)),0,(VLOOKUP($B55,GENERAL!$B$9:$F$1908,3,FALSE)))</f>
        <v>0</v>
      </c>
      <c r="E55" s="7">
        <f>IF(ISNA(VLOOKUP($B55,GENERAL!$B$9:$F$1908,4,FALSE)),0,(VLOOKUP($B55,GENERAL!$B$9:$F$1908,4,FALSE)))</f>
        <v>0</v>
      </c>
      <c r="F55" s="17">
        <f>IF(ISNA(VLOOKUP($B55,GENERAL!$B$9:$F$1908,5,FALSE)),0,(VLOOKUP($B55,GENERAL!$B$9:$F$1908,5,FALSE)))</f>
        <v>0</v>
      </c>
    </row>
    <row r="56" spans="1:6" x14ac:dyDescent="0.25">
      <c r="A56" s="10">
        <v>48</v>
      </c>
      <c r="B56" s="10"/>
      <c r="C56" s="7">
        <f>IF(ISNA(VLOOKUP($B56,GENERAL!$B$9:$F$1908,2,FALSE)),0,(VLOOKUP($B56,GENERAL!$B$9:$F$1908,2,FALSE)))</f>
        <v>0</v>
      </c>
      <c r="D56" s="7">
        <f>IF(ISNA(VLOOKUP($B56,GENERAL!$B$9:$F$1908,3,FALSE)),0,(VLOOKUP($B56,GENERAL!$B$9:$F$1908,3,FALSE)))</f>
        <v>0</v>
      </c>
      <c r="E56" s="7">
        <f>IF(ISNA(VLOOKUP($B56,GENERAL!$B$9:$F$1908,4,FALSE)),0,(VLOOKUP($B56,GENERAL!$B$9:$F$1908,4,FALSE)))</f>
        <v>0</v>
      </c>
      <c r="F56" s="17">
        <f>IF(ISNA(VLOOKUP($B56,GENERAL!$B$9:$F$1908,5,FALSE)),0,(VLOOKUP($B56,GENERAL!$B$9:$F$1908,5,FALSE)))</f>
        <v>0</v>
      </c>
    </row>
    <row r="57" spans="1:6" x14ac:dyDescent="0.25">
      <c r="A57" s="10">
        <v>49</v>
      </c>
      <c r="B57" s="10"/>
      <c r="C57" s="7">
        <f>IF(ISNA(VLOOKUP($B57,GENERAL!$B$9:$F$1908,2,FALSE)),0,(VLOOKUP($B57,GENERAL!$B$9:$F$1908,2,FALSE)))</f>
        <v>0</v>
      </c>
      <c r="D57" s="7">
        <f>IF(ISNA(VLOOKUP($B57,GENERAL!$B$9:$F$1908,3,FALSE)),0,(VLOOKUP($B57,GENERAL!$B$9:$F$1908,3,FALSE)))</f>
        <v>0</v>
      </c>
      <c r="E57" s="7">
        <f>IF(ISNA(VLOOKUP($B57,GENERAL!$B$9:$F$1908,4,FALSE)),0,(VLOOKUP($B57,GENERAL!$B$9:$F$1908,4,FALSE)))</f>
        <v>0</v>
      </c>
      <c r="F57" s="17">
        <f>IF(ISNA(VLOOKUP($B57,GENERAL!$B$9:$F$1908,5,FALSE)),0,(VLOOKUP($B57,GENERAL!$B$9:$F$1908,5,FALSE)))</f>
        <v>0</v>
      </c>
    </row>
    <row r="58" spans="1:6" x14ac:dyDescent="0.25">
      <c r="A58" s="10">
        <v>50</v>
      </c>
      <c r="B58" s="10"/>
      <c r="C58" s="7">
        <f>IF(ISNA(VLOOKUP($B58,GENERAL!$B$9:$F$1908,2,FALSE)),0,(VLOOKUP($B58,GENERAL!$B$9:$F$1908,2,FALSE)))</f>
        <v>0</v>
      </c>
      <c r="D58" s="7">
        <f>IF(ISNA(VLOOKUP($B58,GENERAL!$B$9:$F$1908,3,FALSE)),0,(VLOOKUP($B58,GENERAL!$B$9:$F$1908,3,FALSE)))</f>
        <v>0</v>
      </c>
      <c r="E58" s="7">
        <f>IF(ISNA(VLOOKUP($B58,GENERAL!$B$9:$F$1908,4,FALSE)),0,(VLOOKUP($B58,GENERAL!$B$9:$F$1908,4,FALSE)))</f>
        <v>0</v>
      </c>
      <c r="F58" s="17">
        <f>IF(ISNA(VLOOKUP($B58,GENERAL!$B$9:$F$1908,5,FALSE)),0,(VLOOKUP($B58,GENERAL!$B$9:$F$1908,5,FALSE)))</f>
        <v>0</v>
      </c>
    </row>
    <row r="59" spans="1:6" x14ac:dyDescent="0.25">
      <c r="A59" s="10">
        <v>51</v>
      </c>
      <c r="B59" s="10"/>
      <c r="C59" s="7">
        <f>IF(ISNA(VLOOKUP($B59,GENERAL!$B$9:$F$1908,2,FALSE)),0,(VLOOKUP($B59,GENERAL!$B$9:$F$1908,2,FALSE)))</f>
        <v>0</v>
      </c>
      <c r="D59" s="7">
        <f>IF(ISNA(VLOOKUP($B59,GENERAL!$B$9:$F$1908,3,FALSE)),0,(VLOOKUP($B59,GENERAL!$B$9:$F$1908,3,FALSE)))</f>
        <v>0</v>
      </c>
      <c r="E59" s="7">
        <f>IF(ISNA(VLOOKUP($B59,GENERAL!$B$9:$F$1908,4,FALSE)),0,(VLOOKUP($B59,GENERAL!$B$9:$F$1908,4,FALSE)))</f>
        <v>0</v>
      </c>
      <c r="F59" s="17">
        <f>IF(ISNA(VLOOKUP($B59,GENERAL!$B$9:$F$1908,5,FALSE)),0,(VLOOKUP($B59,GENERAL!$B$9:$F$1908,5,FALSE)))</f>
        <v>0</v>
      </c>
    </row>
    <row r="60" spans="1:6" x14ac:dyDescent="0.25">
      <c r="A60" s="10">
        <v>52</v>
      </c>
      <c r="B60" s="10"/>
      <c r="C60" s="7">
        <f>IF(ISNA(VLOOKUP($B60,GENERAL!$B$9:$F$1908,2,FALSE)),0,(VLOOKUP($B60,GENERAL!$B$9:$F$1908,2,FALSE)))</f>
        <v>0</v>
      </c>
      <c r="D60" s="7">
        <f>IF(ISNA(VLOOKUP($B60,GENERAL!$B$9:$F$1908,3,FALSE)),0,(VLOOKUP($B60,GENERAL!$B$9:$F$1908,3,FALSE)))</f>
        <v>0</v>
      </c>
      <c r="E60" s="7">
        <f>IF(ISNA(VLOOKUP($B60,GENERAL!$B$9:$F$1908,4,FALSE)),0,(VLOOKUP($B60,GENERAL!$B$9:$F$1908,4,FALSE)))</f>
        <v>0</v>
      </c>
      <c r="F60" s="17">
        <f>IF(ISNA(VLOOKUP($B60,GENERAL!$B$9:$F$1908,5,FALSE)),0,(VLOOKUP($B60,GENERAL!$B$9:$F$1908,5,FALSE)))</f>
        <v>0</v>
      </c>
    </row>
    <row r="61" spans="1:6" x14ac:dyDescent="0.25">
      <c r="A61" s="10">
        <v>53</v>
      </c>
      <c r="B61" s="10"/>
      <c r="C61" s="7">
        <f>IF(ISNA(VLOOKUP($B61,GENERAL!$B$9:$F$1908,2,FALSE)),0,(VLOOKUP($B61,GENERAL!$B$9:$F$1908,2,FALSE)))</f>
        <v>0</v>
      </c>
      <c r="D61" s="7">
        <f>IF(ISNA(VLOOKUP($B61,GENERAL!$B$9:$F$1908,3,FALSE)),0,(VLOOKUP($B61,GENERAL!$B$9:$F$1908,3,FALSE)))</f>
        <v>0</v>
      </c>
      <c r="E61" s="7">
        <f>IF(ISNA(VLOOKUP($B61,GENERAL!$B$9:$F$1908,4,FALSE)),0,(VLOOKUP($B61,GENERAL!$B$9:$F$1908,4,FALSE)))</f>
        <v>0</v>
      </c>
      <c r="F61" s="17">
        <f>IF(ISNA(VLOOKUP($B61,GENERAL!$B$9:$F$1908,5,FALSE)),0,(VLOOKUP($B61,GENERAL!$B$9:$F$1908,5,FALSE)))</f>
        <v>0</v>
      </c>
    </row>
    <row r="62" spans="1:6" x14ac:dyDescent="0.25">
      <c r="A62" s="10">
        <v>54</v>
      </c>
      <c r="B62" s="10"/>
      <c r="C62" s="7">
        <f>IF(ISNA(VLOOKUP($B62,GENERAL!$B$9:$F$1908,2,FALSE)),0,(VLOOKUP($B62,GENERAL!$B$9:$F$1908,2,FALSE)))</f>
        <v>0</v>
      </c>
      <c r="D62" s="7">
        <f>IF(ISNA(VLOOKUP($B62,GENERAL!$B$9:$F$1908,3,FALSE)),0,(VLOOKUP($B62,GENERAL!$B$9:$F$1908,3,FALSE)))</f>
        <v>0</v>
      </c>
      <c r="E62" s="7">
        <f>IF(ISNA(VLOOKUP($B62,GENERAL!$B$9:$F$1908,4,FALSE)),0,(VLOOKUP($B62,GENERAL!$B$9:$F$1908,4,FALSE)))</f>
        <v>0</v>
      </c>
      <c r="F62" s="17">
        <f>IF(ISNA(VLOOKUP($B62,GENERAL!$B$9:$F$1908,5,FALSE)),0,(VLOOKUP($B62,GENERAL!$B$9:$F$1908,5,FALSE)))</f>
        <v>0</v>
      </c>
    </row>
    <row r="63" spans="1:6" x14ac:dyDescent="0.25">
      <c r="A63" s="10">
        <v>55</v>
      </c>
      <c r="B63" s="10"/>
      <c r="C63" s="7">
        <f>IF(ISNA(VLOOKUP($B63,GENERAL!$B$9:$F$1908,2,FALSE)),0,(VLOOKUP($B63,GENERAL!$B$9:$F$1908,2,FALSE)))</f>
        <v>0</v>
      </c>
      <c r="D63" s="7">
        <f>IF(ISNA(VLOOKUP($B63,GENERAL!$B$9:$F$1908,3,FALSE)),0,(VLOOKUP($B63,GENERAL!$B$9:$F$1908,3,FALSE)))</f>
        <v>0</v>
      </c>
      <c r="E63" s="7">
        <f>IF(ISNA(VLOOKUP($B63,GENERAL!$B$9:$F$1908,4,FALSE)),0,(VLOOKUP($B63,GENERAL!$B$9:$F$1908,4,FALSE)))</f>
        <v>0</v>
      </c>
      <c r="F63" s="17">
        <f>IF(ISNA(VLOOKUP($B63,GENERAL!$B$9:$F$1908,5,FALSE)),0,(VLOOKUP($B63,GENERAL!$B$9:$F$1908,5,FALSE)))</f>
        <v>0</v>
      </c>
    </row>
    <row r="64" spans="1:6" x14ac:dyDescent="0.25">
      <c r="A64" s="10">
        <v>56</v>
      </c>
      <c r="B64" s="10"/>
      <c r="C64" s="7">
        <f>IF(ISNA(VLOOKUP($B64,GENERAL!$B$9:$F$1908,2,FALSE)),0,(VLOOKUP($B64,GENERAL!$B$9:$F$1908,2,FALSE)))</f>
        <v>0</v>
      </c>
      <c r="D64" s="7">
        <f>IF(ISNA(VLOOKUP($B64,GENERAL!$B$9:$F$1908,3,FALSE)),0,(VLOOKUP($B64,GENERAL!$B$9:$F$1908,3,FALSE)))</f>
        <v>0</v>
      </c>
      <c r="E64" s="7">
        <f>IF(ISNA(VLOOKUP($B64,GENERAL!$B$9:$F$1908,4,FALSE)),0,(VLOOKUP($B64,GENERAL!$B$9:$F$1908,4,FALSE)))</f>
        <v>0</v>
      </c>
      <c r="F64" s="17">
        <f>IF(ISNA(VLOOKUP($B64,GENERAL!$B$9:$F$1908,5,FALSE)),0,(VLOOKUP($B64,GENERAL!$B$9:$F$1908,5,FALSE)))</f>
        <v>0</v>
      </c>
    </row>
    <row r="65" spans="1:6" x14ac:dyDescent="0.25">
      <c r="A65" s="10">
        <v>57</v>
      </c>
      <c r="B65" s="10"/>
      <c r="C65" s="7">
        <f>IF(ISNA(VLOOKUP($B65,GENERAL!$B$9:$F$1908,2,FALSE)),0,(VLOOKUP($B65,GENERAL!$B$9:$F$1908,2,FALSE)))</f>
        <v>0</v>
      </c>
      <c r="D65" s="7">
        <f>IF(ISNA(VLOOKUP($B65,GENERAL!$B$9:$F$1908,3,FALSE)),0,(VLOOKUP($B65,GENERAL!$B$9:$F$1908,3,FALSE)))</f>
        <v>0</v>
      </c>
      <c r="E65" s="7">
        <f>IF(ISNA(VLOOKUP($B65,GENERAL!$B$9:$F$1908,4,FALSE)),0,(VLOOKUP($B65,GENERAL!$B$9:$F$1908,4,FALSE)))</f>
        <v>0</v>
      </c>
      <c r="F65" s="17">
        <f>IF(ISNA(VLOOKUP($B65,GENERAL!$B$9:$F$1908,5,FALSE)),0,(VLOOKUP($B65,GENERAL!$B$9:$F$1908,5,FALSE)))</f>
        <v>0</v>
      </c>
    </row>
    <row r="66" spans="1:6" x14ac:dyDescent="0.25">
      <c r="A66" s="10">
        <v>58</v>
      </c>
      <c r="B66" s="10"/>
      <c r="C66" s="7">
        <f>IF(ISNA(VLOOKUP($B66,GENERAL!$B$9:$F$1908,2,FALSE)),0,(VLOOKUP($B66,GENERAL!$B$9:$F$1908,2,FALSE)))</f>
        <v>0</v>
      </c>
      <c r="D66" s="7">
        <f>IF(ISNA(VLOOKUP($B66,GENERAL!$B$9:$F$1908,3,FALSE)),0,(VLOOKUP($B66,GENERAL!$B$9:$F$1908,3,FALSE)))</f>
        <v>0</v>
      </c>
      <c r="E66" s="7">
        <f>IF(ISNA(VLOOKUP($B66,GENERAL!$B$9:$F$1908,4,FALSE)),0,(VLOOKUP($B66,GENERAL!$B$9:$F$1908,4,FALSE)))</f>
        <v>0</v>
      </c>
      <c r="F66" s="17">
        <f>IF(ISNA(VLOOKUP($B66,GENERAL!$B$9:$F$1908,5,FALSE)),0,(VLOOKUP($B66,GENERAL!$B$9:$F$1908,5,FALSE)))</f>
        <v>0</v>
      </c>
    </row>
    <row r="67" spans="1:6" x14ac:dyDescent="0.25">
      <c r="A67" s="10">
        <v>59</v>
      </c>
      <c r="B67" s="10"/>
      <c r="C67" s="7">
        <f>IF(ISNA(VLOOKUP($B67,GENERAL!$B$9:$F$1908,2,FALSE)),0,(VLOOKUP($B67,GENERAL!$B$9:$F$1908,2,FALSE)))</f>
        <v>0</v>
      </c>
      <c r="D67" s="7">
        <f>IF(ISNA(VLOOKUP($B67,GENERAL!$B$9:$F$1908,3,FALSE)),0,(VLOOKUP($B67,GENERAL!$B$9:$F$1908,3,FALSE)))</f>
        <v>0</v>
      </c>
      <c r="E67" s="7">
        <f>IF(ISNA(VLOOKUP($B67,GENERAL!$B$9:$F$1908,4,FALSE)),0,(VLOOKUP($B67,GENERAL!$B$9:$F$1908,4,FALSE)))</f>
        <v>0</v>
      </c>
      <c r="F67" s="17">
        <f>IF(ISNA(VLOOKUP($B67,GENERAL!$B$9:$F$1908,5,FALSE)),0,(VLOOKUP($B67,GENERAL!$B$9:$F$1908,5,FALSE)))</f>
        <v>0</v>
      </c>
    </row>
    <row r="68" spans="1:6" x14ac:dyDescent="0.25">
      <c r="A68" s="10">
        <v>60</v>
      </c>
      <c r="B68" s="10"/>
      <c r="C68" s="7">
        <f>IF(ISNA(VLOOKUP($B68,GENERAL!$B$9:$F$1908,2,FALSE)),0,(VLOOKUP($B68,GENERAL!$B$9:$F$1908,2,FALSE)))</f>
        <v>0</v>
      </c>
      <c r="D68" s="7">
        <f>IF(ISNA(VLOOKUP($B68,GENERAL!$B$9:$F$1908,3,FALSE)),0,(VLOOKUP($B68,GENERAL!$B$9:$F$1908,3,FALSE)))</f>
        <v>0</v>
      </c>
      <c r="E68" s="7">
        <f>IF(ISNA(VLOOKUP($B68,GENERAL!$B$9:$F$1908,4,FALSE)),0,(VLOOKUP($B68,GENERAL!$B$9:$F$1908,4,FALSE)))</f>
        <v>0</v>
      </c>
      <c r="F68" s="17">
        <f>IF(ISNA(VLOOKUP($B68,GENERAL!$B$9:$F$1908,5,FALSE)),0,(VLOOKUP($B68,GENERAL!$B$9:$F$1908,5,FALSE)))</f>
        <v>0</v>
      </c>
    </row>
    <row r="69" spans="1:6" x14ac:dyDescent="0.25">
      <c r="A69" s="10">
        <v>61</v>
      </c>
      <c r="B69" s="10"/>
      <c r="C69" s="7">
        <f>IF(ISNA(VLOOKUP($B69,GENERAL!$B$9:$F$1908,2,FALSE)),0,(VLOOKUP($B69,GENERAL!$B$9:$F$1908,2,FALSE)))</f>
        <v>0</v>
      </c>
      <c r="D69" s="7">
        <f>IF(ISNA(VLOOKUP($B69,GENERAL!$B$9:$F$1908,3,FALSE)),0,(VLOOKUP($B69,GENERAL!$B$9:$F$1908,3,FALSE)))</f>
        <v>0</v>
      </c>
      <c r="E69" s="7">
        <f>IF(ISNA(VLOOKUP($B69,GENERAL!$B$9:$F$1908,4,FALSE)),0,(VLOOKUP($B69,GENERAL!$B$9:$F$1908,4,FALSE)))</f>
        <v>0</v>
      </c>
      <c r="F69" s="17">
        <f>IF(ISNA(VLOOKUP($B69,GENERAL!$B$9:$F$1908,5,FALSE)),0,(VLOOKUP($B69,GENERAL!$B$9:$F$1908,5,FALSE)))</f>
        <v>0</v>
      </c>
    </row>
    <row r="70" spans="1:6" x14ac:dyDescent="0.25">
      <c r="A70" s="10">
        <v>62</v>
      </c>
      <c r="B70" s="10"/>
      <c r="C70" s="7">
        <f>IF(ISNA(VLOOKUP($B70,GENERAL!$B$9:$F$1908,2,FALSE)),0,(VLOOKUP($B70,GENERAL!$B$9:$F$1908,2,FALSE)))</f>
        <v>0</v>
      </c>
      <c r="D70" s="7">
        <f>IF(ISNA(VLOOKUP($B70,GENERAL!$B$9:$F$1908,3,FALSE)),0,(VLOOKUP($B70,GENERAL!$B$9:$F$1908,3,FALSE)))</f>
        <v>0</v>
      </c>
      <c r="E70" s="7">
        <f>IF(ISNA(VLOOKUP($B70,GENERAL!$B$9:$F$1908,4,FALSE)),0,(VLOOKUP($B70,GENERAL!$B$9:$F$1908,4,FALSE)))</f>
        <v>0</v>
      </c>
      <c r="F70" s="17">
        <f>IF(ISNA(VLOOKUP($B70,GENERAL!$B$9:$F$1908,5,FALSE)),0,(VLOOKUP($B70,GENERAL!$B$9:$F$1908,5,FALSE)))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9"/>
      <c r="B4" s="9"/>
      <c r="C4" s="9"/>
      <c r="D4" s="9"/>
      <c r="E4" s="9"/>
      <c r="F4" s="9"/>
    </row>
    <row r="5" spans="1:6" ht="18" x14ac:dyDescent="0.25">
      <c r="A5" s="9"/>
      <c r="B5" s="9"/>
      <c r="C5" s="26" t="s">
        <v>458</v>
      </c>
      <c r="D5" s="26"/>
      <c r="E5" s="26"/>
      <c r="F5" s="9"/>
    </row>
    <row r="8" spans="1:6" x14ac:dyDescent="0.25">
      <c r="A8" s="11" t="s">
        <v>6</v>
      </c>
      <c r="B8" s="11" t="s">
        <v>0</v>
      </c>
      <c r="C8" s="11" t="s">
        <v>1</v>
      </c>
      <c r="D8" s="11" t="s">
        <v>2</v>
      </c>
      <c r="E8" s="11" t="s">
        <v>3</v>
      </c>
      <c r="F8" s="11" t="s">
        <v>4</v>
      </c>
    </row>
    <row r="9" spans="1:6" x14ac:dyDescent="0.25">
      <c r="A9" s="10">
        <v>1</v>
      </c>
      <c r="B9" s="10">
        <v>238</v>
      </c>
      <c r="C9" s="7" t="str">
        <f>IF(ISNA(VLOOKUP($B9,GENERAL!$B$9:$F$1908,2,FALSE)),0,(VLOOKUP($B9,GENERAL!$B$9:$F$1908,2,FALSE)))</f>
        <v>MILENI GUADALUPE OCHOA VALENZUELA</v>
      </c>
      <c r="D9" s="7" t="str">
        <f>IF(ISNA(VLOOKUP($B9,GENERAL!$B$9:$F$1908,3,FALSE)),0,(VLOOKUP($B9,GENERAL!$B$9:$F$1908,3,FALSE)))</f>
        <v>INF F</v>
      </c>
      <c r="E9" s="7" t="str">
        <f>IF(ISNA(VLOOKUP($B9,GENERAL!$B$9:$F$1908,4,FALSE)),0,(VLOOKUP($B9,GENERAL!$B$9:$F$1908,4,FALSE)))</f>
        <v>Femenil</v>
      </c>
      <c r="F9" s="17">
        <f>IF(ISNA(VLOOKUP($B9,GENERAL!$B$9:$F$1908,5,FALSE)),0,(VLOOKUP($B9,GENERAL!$B$9:$F$1908,5,FALSE)))</f>
        <v>1.4607118055555555E-2</v>
      </c>
    </row>
    <row r="10" spans="1:6" x14ac:dyDescent="0.25">
      <c r="A10" s="10">
        <v>2</v>
      </c>
      <c r="B10" s="10">
        <v>283</v>
      </c>
      <c r="C10" s="7" t="str">
        <f>IF(ISNA(VLOOKUP($B10,GENERAL!$B$9:$F$1908,2,FALSE)),0,(VLOOKUP($B10,GENERAL!$B$9:$F$1908,2,FALSE)))</f>
        <v>AILIN JOANA GARAY SACARIAS</v>
      </c>
      <c r="D10" s="7" t="str">
        <f>IF(ISNA(VLOOKUP($B10,GENERAL!$B$9:$F$1908,3,FALSE)),0,(VLOOKUP($B10,GENERAL!$B$9:$F$1908,3,FALSE)))</f>
        <v>INF F</v>
      </c>
      <c r="E10" s="7" t="str">
        <f>IF(ISNA(VLOOKUP($B10,GENERAL!$B$9:$F$1908,4,FALSE)),0,(VLOOKUP($B10,GENERAL!$B$9:$F$1908,4,FALSE)))</f>
        <v>Femenil</v>
      </c>
      <c r="F10" s="17">
        <f>IF(ISNA(VLOOKUP($B10,GENERAL!$B$9:$F$1908,5,FALSE)),0,(VLOOKUP($B10,GENERAL!$B$9:$F$1908,5,FALSE)))</f>
        <v>1.5764583333333335E-2</v>
      </c>
    </row>
    <row r="11" spans="1:6" x14ac:dyDescent="0.25">
      <c r="A11" s="10">
        <v>3</v>
      </c>
      <c r="B11" s="10">
        <v>172</v>
      </c>
      <c r="C11" s="7" t="str">
        <f>IF(ISNA(VLOOKUP($B11,GENERAL!$B$9:$F$1908,2,FALSE)),0,(VLOOKUP($B11,GENERAL!$B$9:$F$1908,2,FALSE)))</f>
        <v>ESTHER SUSANA ROMAN FERNANDEZ</v>
      </c>
      <c r="D11" s="7" t="str">
        <f>IF(ISNA(VLOOKUP($B11,GENERAL!$B$9:$F$1908,3,FALSE)),0,(VLOOKUP($B11,GENERAL!$B$9:$F$1908,3,FALSE)))</f>
        <v>INF F</v>
      </c>
      <c r="E11" s="7" t="str">
        <f>IF(ISNA(VLOOKUP($B11,GENERAL!$B$9:$F$1908,4,FALSE)),0,(VLOOKUP($B11,GENERAL!$B$9:$F$1908,4,FALSE)))</f>
        <v>Femenil</v>
      </c>
      <c r="F11" s="17">
        <f>IF(ISNA(VLOOKUP($B11,GENERAL!$B$9:$F$1908,5,FALSE)),0,(VLOOKUP($B11,GENERAL!$B$9:$F$1908,5,FALSE)))</f>
        <v>2.8448043981481482E-2</v>
      </c>
    </row>
    <row r="12" spans="1:6" x14ac:dyDescent="0.25">
      <c r="A12" s="10">
        <v>4</v>
      </c>
      <c r="B12" s="10"/>
      <c r="C12" s="7">
        <f>IF(ISNA(VLOOKUP($B12,GENERAL!$B$9:$F$1908,2,FALSE)),0,(VLOOKUP($B12,GENERAL!$B$9:$F$1908,2,FALSE)))</f>
        <v>0</v>
      </c>
      <c r="D12" s="7">
        <f>IF(ISNA(VLOOKUP($B12,GENERAL!$B$9:$F$1908,3,FALSE)),0,(VLOOKUP($B12,GENERAL!$B$9:$F$1908,3,FALSE)))</f>
        <v>0</v>
      </c>
      <c r="E12" s="7">
        <f>IF(ISNA(VLOOKUP($B12,GENERAL!$B$9:$F$1908,4,FALSE)),0,(VLOOKUP($B12,GENERAL!$B$9:$F$1908,4,FALSE)))</f>
        <v>0</v>
      </c>
      <c r="F12" s="17">
        <f>IF(ISNA(VLOOKUP($B12,GENERAL!$B$9:$F$1908,5,FALSE)),0,(VLOOKUP($B12,GENERAL!$B$9:$F$1908,5,FALSE)))</f>
        <v>0</v>
      </c>
    </row>
    <row r="13" spans="1:6" x14ac:dyDescent="0.25">
      <c r="A13" s="10">
        <v>5</v>
      </c>
      <c r="B13" s="10"/>
      <c r="C13" s="7">
        <f>IF(ISNA(VLOOKUP($B13,GENERAL!$B$9:$F$1908,2,FALSE)),0,(VLOOKUP($B13,GENERAL!$B$9:$F$1908,2,FALSE)))</f>
        <v>0</v>
      </c>
      <c r="D13" s="7">
        <f>IF(ISNA(VLOOKUP($B13,GENERAL!$B$9:$F$1908,3,FALSE)),0,(VLOOKUP($B13,GENERAL!$B$9:$F$1908,3,FALSE)))</f>
        <v>0</v>
      </c>
      <c r="E13" s="7">
        <f>IF(ISNA(VLOOKUP($B13,GENERAL!$B$9:$F$1908,4,FALSE)),0,(VLOOKUP($B13,GENERAL!$B$9:$F$1908,4,FALSE)))</f>
        <v>0</v>
      </c>
      <c r="F13" s="17">
        <f>IF(ISNA(VLOOKUP($B13,GENERAL!$B$9:$F$1908,5,FALSE)),0,(VLOOKUP($B13,GENERAL!$B$9:$F$1908,5,FALSE)))</f>
        <v>0</v>
      </c>
    </row>
    <row r="14" spans="1:6" x14ac:dyDescent="0.25">
      <c r="A14" s="10">
        <v>6</v>
      </c>
      <c r="B14" s="10"/>
      <c r="C14" s="7">
        <f>IF(ISNA(VLOOKUP($B14,GENERAL!$B$9:$F$1908,2,FALSE)),0,(VLOOKUP($B14,GENERAL!$B$9:$F$1908,2,FALSE)))</f>
        <v>0</v>
      </c>
      <c r="D14" s="7">
        <f>IF(ISNA(VLOOKUP($B14,GENERAL!$B$9:$F$1908,3,FALSE)),0,(VLOOKUP($B14,GENERAL!$B$9:$F$1908,3,FALSE)))</f>
        <v>0</v>
      </c>
      <c r="E14" s="7">
        <f>IF(ISNA(VLOOKUP($B14,GENERAL!$B$9:$F$1908,4,FALSE)),0,(VLOOKUP($B14,GENERAL!$B$9:$F$1908,4,FALSE)))</f>
        <v>0</v>
      </c>
      <c r="F14" s="17">
        <f>IF(ISNA(VLOOKUP($B14,GENERAL!$B$9:$F$1908,5,FALSE)),0,(VLOOKUP($B14,GENERAL!$B$9:$F$1908,5,FALSE)))</f>
        <v>0</v>
      </c>
    </row>
    <row r="15" spans="1:6" x14ac:dyDescent="0.25">
      <c r="A15" s="10">
        <v>7</v>
      </c>
      <c r="B15" s="10"/>
      <c r="C15" s="7">
        <f>IF(ISNA(VLOOKUP($B15,GENERAL!$B$9:$F$1908,2,FALSE)),0,(VLOOKUP($B15,GENERAL!$B$9:$F$1908,2,FALSE)))</f>
        <v>0</v>
      </c>
      <c r="D15" s="7">
        <f>IF(ISNA(VLOOKUP($B15,GENERAL!$B$9:$F$1908,3,FALSE)),0,(VLOOKUP($B15,GENERAL!$B$9:$F$1908,3,FALSE)))</f>
        <v>0</v>
      </c>
      <c r="E15" s="7">
        <f>IF(ISNA(VLOOKUP($B15,GENERAL!$B$9:$F$1908,4,FALSE)),0,(VLOOKUP($B15,GENERAL!$B$9:$F$1908,4,FALSE)))</f>
        <v>0</v>
      </c>
      <c r="F15" s="17">
        <f>IF(ISNA(VLOOKUP($B15,GENERAL!$B$9:$F$1908,5,FALSE)),0,(VLOOKUP($B15,GENERAL!$B$9:$F$1908,5,FALSE)))</f>
        <v>0</v>
      </c>
    </row>
    <row r="16" spans="1:6" x14ac:dyDescent="0.25">
      <c r="A16" s="10">
        <v>8</v>
      </c>
      <c r="B16" s="10"/>
      <c r="C16" s="7">
        <f>IF(ISNA(VLOOKUP($B16,GENERAL!$B$9:$F$1908,2,FALSE)),0,(VLOOKUP($B16,GENERAL!$B$9:$F$1908,2,FALSE)))</f>
        <v>0</v>
      </c>
      <c r="D16" s="7">
        <f>IF(ISNA(VLOOKUP($B16,GENERAL!$B$9:$F$1908,3,FALSE)),0,(VLOOKUP($B16,GENERAL!$B$9:$F$1908,3,FALSE)))</f>
        <v>0</v>
      </c>
      <c r="E16" s="7">
        <f>IF(ISNA(VLOOKUP($B16,GENERAL!$B$9:$F$1908,4,FALSE)),0,(VLOOKUP($B16,GENERAL!$B$9:$F$1908,4,FALSE)))</f>
        <v>0</v>
      </c>
      <c r="F16" s="17">
        <f>IF(ISNA(VLOOKUP($B16,GENERAL!$B$9:$F$1908,5,FALSE)),0,(VLOOKUP($B16,GENERAL!$B$9:$F$1908,5,FALSE)))</f>
        <v>0</v>
      </c>
    </row>
    <row r="17" spans="1:6" x14ac:dyDescent="0.25">
      <c r="A17" s="10">
        <v>9</v>
      </c>
      <c r="B17" s="10"/>
      <c r="C17" s="7">
        <f>IF(ISNA(VLOOKUP($B17,GENERAL!$B$9:$F$1908,2,FALSE)),0,(VLOOKUP($B17,GENERAL!$B$9:$F$1908,2,FALSE)))</f>
        <v>0</v>
      </c>
      <c r="D17" s="7">
        <f>IF(ISNA(VLOOKUP($B17,GENERAL!$B$9:$F$1908,3,FALSE)),0,(VLOOKUP($B17,GENERAL!$B$9:$F$1908,3,FALSE)))</f>
        <v>0</v>
      </c>
      <c r="E17" s="7">
        <f>IF(ISNA(VLOOKUP($B17,GENERAL!$B$9:$F$1908,4,FALSE)),0,(VLOOKUP($B17,GENERAL!$B$9:$F$1908,4,FALSE)))</f>
        <v>0</v>
      </c>
      <c r="F17" s="17">
        <f>IF(ISNA(VLOOKUP($B17,GENERAL!$B$9:$F$1908,5,FALSE)),0,(VLOOKUP($B17,GENERAL!$B$9:$F$1908,5,FALSE)))</f>
        <v>0</v>
      </c>
    </row>
    <row r="18" spans="1:6" x14ac:dyDescent="0.25">
      <c r="A18" s="10">
        <v>10</v>
      </c>
      <c r="B18" s="10"/>
      <c r="C18" s="7">
        <f>IF(ISNA(VLOOKUP($B18,GENERAL!$B$9:$F$1908,2,FALSE)),0,(VLOOKUP($B18,GENERAL!$B$9:$F$1908,2,FALSE)))</f>
        <v>0</v>
      </c>
      <c r="D18" s="7">
        <f>IF(ISNA(VLOOKUP($B18,GENERAL!$B$9:$F$1908,3,FALSE)),0,(VLOOKUP($B18,GENERAL!$B$9:$F$1908,3,FALSE)))</f>
        <v>0</v>
      </c>
      <c r="E18" s="7">
        <f>IF(ISNA(VLOOKUP($B18,GENERAL!$B$9:$F$1908,4,FALSE)),0,(VLOOKUP($B18,GENERAL!$B$9:$F$1908,4,FALSE)))</f>
        <v>0</v>
      </c>
      <c r="F18" s="17">
        <f>IF(ISNA(VLOOKUP($B18,GENERAL!$B$9:$F$1908,5,FALSE)),0,(VLOOKUP($B18,GENERAL!$B$9:$F$1908,5,FALSE)))</f>
        <v>0</v>
      </c>
    </row>
    <row r="19" spans="1:6" x14ac:dyDescent="0.25">
      <c r="A19" s="10">
        <v>11</v>
      </c>
      <c r="B19" s="10"/>
      <c r="C19" s="7">
        <f>IF(ISNA(VLOOKUP($B19,GENERAL!$B$9:$F$1908,2,FALSE)),0,(VLOOKUP($B19,GENERAL!$B$9:$F$1908,2,FALSE)))</f>
        <v>0</v>
      </c>
      <c r="D19" s="7">
        <f>IF(ISNA(VLOOKUP($B19,GENERAL!$B$9:$F$1908,3,FALSE)),0,(VLOOKUP($B19,GENERAL!$B$9:$F$1908,3,FALSE)))</f>
        <v>0</v>
      </c>
      <c r="E19" s="7">
        <f>IF(ISNA(VLOOKUP($B19,GENERAL!$B$9:$F$1908,4,FALSE)),0,(VLOOKUP($B19,GENERAL!$B$9:$F$1908,4,FALSE)))</f>
        <v>0</v>
      </c>
      <c r="F19" s="17">
        <f>IF(ISNA(VLOOKUP($B19,GENERAL!$B$9:$F$1908,5,FALSE)),0,(VLOOKUP($B19,GENERAL!$B$9:$F$1908,5,FALSE)))</f>
        <v>0</v>
      </c>
    </row>
    <row r="20" spans="1:6" x14ac:dyDescent="0.25">
      <c r="A20" s="10">
        <v>12</v>
      </c>
      <c r="B20" s="10"/>
      <c r="C20" s="7">
        <f>IF(ISNA(VLOOKUP($B20,GENERAL!$B$9:$F$1908,2,FALSE)),0,(VLOOKUP($B20,GENERAL!$B$9:$F$1908,2,FALSE)))</f>
        <v>0</v>
      </c>
      <c r="D20" s="7">
        <f>IF(ISNA(VLOOKUP($B20,GENERAL!$B$9:$F$1908,3,FALSE)),0,(VLOOKUP($B20,GENERAL!$B$9:$F$1908,3,FALSE)))</f>
        <v>0</v>
      </c>
      <c r="E20" s="7">
        <f>IF(ISNA(VLOOKUP($B20,GENERAL!$B$9:$F$1908,4,FALSE)),0,(VLOOKUP($B20,GENERAL!$B$9:$F$1908,4,FALSE)))</f>
        <v>0</v>
      </c>
      <c r="F20" s="17">
        <f>IF(ISNA(VLOOKUP($B20,GENERAL!$B$9:$F$1908,5,FALSE)),0,(VLOOKUP($B20,GENERAL!$B$9:$F$1908,5,FALSE)))</f>
        <v>0</v>
      </c>
    </row>
    <row r="21" spans="1:6" x14ac:dyDescent="0.25">
      <c r="A21" s="10">
        <v>13</v>
      </c>
      <c r="B21" s="10"/>
      <c r="C21" s="7">
        <f>IF(ISNA(VLOOKUP($B21,GENERAL!$B$9:$F$1908,2,FALSE)),0,(VLOOKUP($B21,GENERAL!$B$9:$F$1908,2,FALSE)))</f>
        <v>0</v>
      </c>
      <c r="D21" s="7">
        <f>IF(ISNA(VLOOKUP($B21,GENERAL!$B$9:$F$1908,3,FALSE)),0,(VLOOKUP($B21,GENERAL!$B$9:$F$1908,3,FALSE)))</f>
        <v>0</v>
      </c>
      <c r="E21" s="7">
        <f>IF(ISNA(VLOOKUP($B21,GENERAL!$B$9:$F$1908,4,FALSE)),0,(VLOOKUP($B21,GENERAL!$B$9:$F$1908,4,FALSE)))</f>
        <v>0</v>
      </c>
      <c r="F21" s="17">
        <f>IF(ISNA(VLOOKUP($B21,GENERAL!$B$9:$F$1908,5,FALSE)),0,(VLOOKUP($B21,GENERAL!$B$9:$F$1908,5,FALSE)))</f>
        <v>0</v>
      </c>
    </row>
    <row r="22" spans="1:6" x14ac:dyDescent="0.25">
      <c r="A22" s="10">
        <v>14</v>
      </c>
      <c r="B22" s="10"/>
      <c r="C22" s="7">
        <f>IF(ISNA(VLOOKUP($B22,GENERAL!$B$9:$F$1908,2,FALSE)),0,(VLOOKUP($B22,GENERAL!$B$9:$F$1908,2,FALSE)))</f>
        <v>0</v>
      </c>
      <c r="D22" s="7">
        <f>IF(ISNA(VLOOKUP($B22,GENERAL!$B$9:$F$1908,3,FALSE)),0,(VLOOKUP($B22,GENERAL!$B$9:$F$1908,3,FALSE)))</f>
        <v>0</v>
      </c>
      <c r="E22" s="7">
        <f>IF(ISNA(VLOOKUP($B22,GENERAL!$B$9:$F$1908,4,FALSE)),0,(VLOOKUP($B22,GENERAL!$B$9:$F$1908,4,FALSE)))</f>
        <v>0</v>
      </c>
      <c r="F22" s="17">
        <f>IF(ISNA(VLOOKUP($B22,GENERAL!$B$9:$F$1908,5,FALSE)),0,(VLOOKUP($B22,GENERAL!$B$9:$F$1908,5,FALSE)))</f>
        <v>0</v>
      </c>
    </row>
    <row r="23" spans="1:6" x14ac:dyDescent="0.25">
      <c r="A23" s="10">
        <v>15</v>
      </c>
      <c r="B23" s="10"/>
      <c r="C23" s="7">
        <f>IF(ISNA(VLOOKUP($B23,GENERAL!$B$9:$F$1908,2,FALSE)),0,(VLOOKUP($B23,GENERAL!$B$9:$F$1908,2,FALSE)))</f>
        <v>0</v>
      </c>
      <c r="D23" s="7">
        <f>IF(ISNA(VLOOKUP($B23,GENERAL!$B$9:$F$1908,3,FALSE)),0,(VLOOKUP($B23,GENERAL!$B$9:$F$1908,3,FALSE)))</f>
        <v>0</v>
      </c>
      <c r="E23" s="7">
        <f>IF(ISNA(VLOOKUP($B23,GENERAL!$B$9:$F$1908,4,FALSE)),0,(VLOOKUP($B23,GENERAL!$B$9:$F$1908,4,FALSE)))</f>
        <v>0</v>
      </c>
      <c r="F23" s="17">
        <f>IF(ISNA(VLOOKUP($B23,GENERAL!$B$9:$F$1908,5,FALSE)),0,(VLOOKUP($B23,GENERAL!$B$9:$F$1908,5,FALSE)))</f>
        <v>0</v>
      </c>
    </row>
    <row r="24" spans="1:6" x14ac:dyDescent="0.25">
      <c r="A24" s="10">
        <v>16</v>
      </c>
      <c r="B24" s="10"/>
      <c r="C24" s="7">
        <f>IF(ISNA(VLOOKUP($B24,GENERAL!$B$9:$F$1908,2,FALSE)),0,(VLOOKUP($B24,GENERAL!$B$9:$F$1908,2,FALSE)))</f>
        <v>0</v>
      </c>
      <c r="D24" s="7">
        <f>IF(ISNA(VLOOKUP($B24,GENERAL!$B$9:$F$1908,3,FALSE)),0,(VLOOKUP($B24,GENERAL!$B$9:$F$1908,3,FALSE)))</f>
        <v>0</v>
      </c>
      <c r="E24" s="7">
        <f>IF(ISNA(VLOOKUP($B24,GENERAL!$B$9:$F$1908,4,FALSE)),0,(VLOOKUP($B24,GENERAL!$B$9:$F$1908,4,FALSE)))</f>
        <v>0</v>
      </c>
      <c r="F24" s="17">
        <f>IF(ISNA(VLOOKUP($B24,GENERAL!$B$9:$F$1908,5,FALSE)),0,(VLOOKUP($B24,GENERAL!$B$9:$F$1908,5,FALSE)))</f>
        <v>0</v>
      </c>
    </row>
    <row r="25" spans="1:6" x14ac:dyDescent="0.25">
      <c r="A25" s="10">
        <v>17</v>
      </c>
      <c r="B25" s="10"/>
      <c r="C25" s="7">
        <f>IF(ISNA(VLOOKUP($B25,GENERAL!$B$9:$F$1908,2,FALSE)),0,(VLOOKUP($B25,GENERAL!$B$9:$F$1908,2,FALSE)))</f>
        <v>0</v>
      </c>
      <c r="D25" s="7">
        <f>IF(ISNA(VLOOKUP($B25,GENERAL!$B$9:$F$1908,3,FALSE)),0,(VLOOKUP($B25,GENERAL!$B$9:$F$1908,3,FALSE)))</f>
        <v>0</v>
      </c>
      <c r="E25" s="7">
        <f>IF(ISNA(VLOOKUP($B25,GENERAL!$B$9:$F$1908,4,FALSE)),0,(VLOOKUP($B25,GENERAL!$B$9:$F$1908,4,FALSE)))</f>
        <v>0</v>
      </c>
      <c r="F25" s="17">
        <f>IF(ISNA(VLOOKUP($B25,GENERAL!$B$9:$F$1908,5,FALSE)),0,(VLOOKUP($B25,GENERAL!$B$9:$F$1908,5,FALSE)))</f>
        <v>0</v>
      </c>
    </row>
    <row r="26" spans="1:6" x14ac:dyDescent="0.25">
      <c r="A26" s="10">
        <v>18</v>
      </c>
      <c r="B26" s="10"/>
      <c r="C26" s="7">
        <f>IF(ISNA(VLOOKUP($B26,GENERAL!$B$9:$F$1908,2,FALSE)),0,(VLOOKUP($B26,GENERAL!$B$9:$F$1908,2,FALSE)))</f>
        <v>0</v>
      </c>
      <c r="D26" s="7">
        <f>IF(ISNA(VLOOKUP($B26,GENERAL!$B$9:$F$1908,3,FALSE)),0,(VLOOKUP($B26,GENERAL!$B$9:$F$1908,3,FALSE)))</f>
        <v>0</v>
      </c>
      <c r="E26" s="7">
        <f>IF(ISNA(VLOOKUP($B26,GENERAL!$B$9:$F$1908,4,FALSE)),0,(VLOOKUP($B26,GENERAL!$B$9:$F$1908,4,FALSE)))</f>
        <v>0</v>
      </c>
      <c r="F26" s="17">
        <f>IF(ISNA(VLOOKUP($B26,GENERAL!$B$9:$F$1908,5,FALSE)),0,(VLOOKUP($B26,GENERAL!$B$9:$F$1908,5,FALSE)))</f>
        <v>0</v>
      </c>
    </row>
    <row r="27" spans="1:6" x14ac:dyDescent="0.25">
      <c r="A27" s="10">
        <v>19</v>
      </c>
      <c r="B27" s="10"/>
      <c r="C27" s="7">
        <f>IF(ISNA(VLOOKUP($B27,GENERAL!$B$9:$F$1908,2,FALSE)),0,(VLOOKUP($B27,GENERAL!$B$9:$F$1908,2,FALSE)))</f>
        <v>0</v>
      </c>
      <c r="D27" s="7">
        <f>IF(ISNA(VLOOKUP($B27,GENERAL!$B$9:$F$1908,3,FALSE)),0,(VLOOKUP($B27,GENERAL!$B$9:$F$1908,3,FALSE)))</f>
        <v>0</v>
      </c>
      <c r="E27" s="7">
        <f>IF(ISNA(VLOOKUP($B27,GENERAL!$B$9:$F$1908,4,FALSE)),0,(VLOOKUP($B27,GENERAL!$B$9:$F$1908,4,FALSE)))</f>
        <v>0</v>
      </c>
      <c r="F27" s="17">
        <f>IF(ISNA(VLOOKUP($B27,GENERAL!$B$9:$F$1908,5,FALSE)),0,(VLOOKUP($B27,GENERAL!$B$9:$F$1908,5,FALSE)))</f>
        <v>0</v>
      </c>
    </row>
    <row r="28" spans="1:6" x14ac:dyDescent="0.25">
      <c r="A28" s="10">
        <v>20</v>
      </c>
      <c r="B28" s="10"/>
      <c r="C28" s="7">
        <f>IF(ISNA(VLOOKUP($B28,GENERAL!$B$9:$F$1908,2,FALSE)),0,(VLOOKUP($B28,GENERAL!$B$9:$F$1908,2,FALSE)))</f>
        <v>0</v>
      </c>
      <c r="D28" s="7">
        <f>IF(ISNA(VLOOKUP($B28,GENERAL!$B$9:$F$1908,3,FALSE)),0,(VLOOKUP($B28,GENERAL!$B$9:$F$1908,3,FALSE)))</f>
        <v>0</v>
      </c>
      <c r="E28" s="7">
        <f>IF(ISNA(VLOOKUP($B28,GENERAL!$B$9:$F$1908,4,FALSE)),0,(VLOOKUP($B28,GENERAL!$B$9:$F$1908,4,FALSE)))</f>
        <v>0</v>
      </c>
      <c r="F28" s="17">
        <f>IF(ISNA(VLOOKUP($B28,GENERAL!$B$9:$F$1908,5,FALSE)),0,(VLOOKUP($B28,GENERAL!$B$9:$F$1908,5,FALSE)))</f>
        <v>0</v>
      </c>
    </row>
    <row r="29" spans="1:6" x14ac:dyDescent="0.25">
      <c r="A29" s="10">
        <v>21</v>
      </c>
      <c r="B29" s="10"/>
      <c r="C29" s="7">
        <f>IF(ISNA(VLOOKUP($B29,GENERAL!$B$9:$F$1908,2,FALSE)),0,(VLOOKUP($B29,GENERAL!$B$9:$F$1908,2,FALSE)))</f>
        <v>0</v>
      </c>
      <c r="D29" s="7">
        <f>IF(ISNA(VLOOKUP($B29,GENERAL!$B$9:$F$1908,3,FALSE)),0,(VLOOKUP($B29,GENERAL!$B$9:$F$1908,3,FALSE)))</f>
        <v>0</v>
      </c>
      <c r="E29" s="7">
        <f>IF(ISNA(VLOOKUP($B29,GENERAL!$B$9:$F$1908,4,FALSE)),0,(VLOOKUP($B29,GENERAL!$B$9:$F$1908,4,FALSE)))</f>
        <v>0</v>
      </c>
      <c r="F29" s="17">
        <f>IF(ISNA(VLOOKUP($B29,GENERAL!$B$9:$F$1908,5,FALSE)),0,(VLOOKUP($B29,GENERAL!$B$9:$F$1908,5,FALSE)))</f>
        <v>0</v>
      </c>
    </row>
    <row r="30" spans="1:6" x14ac:dyDescent="0.25">
      <c r="A30" s="10">
        <v>22</v>
      </c>
      <c r="B30" s="10"/>
      <c r="C30" s="7">
        <f>IF(ISNA(VLOOKUP($B30,GENERAL!$B$9:$F$1908,2,FALSE)),0,(VLOOKUP($B30,GENERAL!$B$9:$F$1908,2,FALSE)))</f>
        <v>0</v>
      </c>
      <c r="D30" s="7">
        <f>IF(ISNA(VLOOKUP($B30,GENERAL!$B$9:$F$1908,3,FALSE)),0,(VLOOKUP($B30,GENERAL!$B$9:$F$1908,3,FALSE)))</f>
        <v>0</v>
      </c>
      <c r="E30" s="7">
        <f>IF(ISNA(VLOOKUP($B30,GENERAL!$B$9:$F$1908,4,FALSE)),0,(VLOOKUP($B30,GENERAL!$B$9:$F$1908,4,FALSE)))</f>
        <v>0</v>
      </c>
      <c r="F30" s="17">
        <f>IF(ISNA(VLOOKUP($B30,GENERAL!$B$9:$F$1908,5,FALSE)),0,(VLOOKUP($B30,GENERAL!$B$9:$F$1908,5,FALSE)))</f>
        <v>0</v>
      </c>
    </row>
    <row r="31" spans="1:6" x14ac:dyDescent="0.25">
      <c r="A31" s="10">
        <v>23</v>
      </c>
      <c r="B31" s="10"/>
      <c r="C31" s="7">
        <f>IF(ISNA(VLOOKUP($B31,GENERAL!$B$9:$F$1908,2,FALSE)),0,(VLOOKUP($B31,GENERAL!$B$9:$F$1908,2,FALSE)))</f>
        <v>0</v>
      </c>
      <c r="D31" s="7">
        <f>IF(ISNA(VLOOKUP($B31,GENERAL!$B$9:$F$1908,3,FALSE)),0,(VLOOKUP($B31,GENERAL!$B$9:$F$1908,3,FALSE)))</f>
        <v>0</v>
      </c>
      <c r="E31" s="7">
        <f>IF(ISNA(VLOOKUP($B31,GENERAL!$B$9:$F$1908,4,FALSE)),0,(VLOOKUP($B31,GENERAL!$B$9:$F$1908,4,FALSE)))</f>
        <v>0</v>
      </c>
      <c r="F31" s="17">
        <f>IF(ISNA(VLOOKUP($B31,GENERAL!$B$9:$F$1908,5,FALSE)),0,(VLOOKUP($B31,GENERAL!$B$9:$F$1908,5,FALSE)))</f>
        <v>0</v>
      </c>
    </row>
    <row r="32" spans="1:6" x14ac:dyDescent="0.25">
      <c r="A32" s="10">
        <v>24</v>
      </c>
      <c r="B32" s="10"/>
      <c r="C32" s="7">
        <f>IF(ISNA(VLOOKUP($B32,GENERAL!$B$9:$F$1908,2,FALSE)),0,(VLOOKUP($B32,GENERAL!$B$9:$F$1908,2,FALSE)))</f>
        <v>0</v>
      </c>
      <c r="D32" s="7">
        <f>IF(ISNA(VLOOKUP($B32,GENERAL!$B$9:$F$1908,3,FALSE)),0,(VLOOKUP($B32,GENERAL!$B$9:$F$1908,3,FALSE)))</f>
        <v>0</v>
      </c>
      <c r="E32" s="7">
        <f>IF(ISNA(VLOOKUP($B32,GENERAL!$B$9:$F$1908,4,FALSE)),0,(VLOOKUP($B32,GENERAL!$B$9:$F$1908,4,FALSE)))</f>
        <v>0</v>
      </c>
      <c r="F32" s="17">
        <f>IF(ISNA(VLOOKUP($B32,GENERAL!$B$9:$F$1908,5,FALSE)),0,(VLOOKUP($B32,GENERAL!$B$9:$F$1908,5,FALSE)))</f>
        <v>0</v>
      </c>
    </row>
    <row r="33" spans="1:6" x14ac:dyDescent="0.25">
      <c r="A33" s="10">
        <v>25</v>
      </c>
      <c r="B33" s="10"/>
      <c r="C33" s="7">
        <f>IF(ISNA(VLOOKUP($B33,GENERAL!$B$9:$F$1908,2,FALSE)),0,(VLOOKUP($B33,GENERAL!$B$9:$F$1908,2,FALSE)))</f>
        <v>0</v>
      </c>
      <c r="D33" s="7">
        <f>IF(ISNA(VLOOKUP($B33,GENERAL!$B$9:$F$1908,3,FALSE)),0,(VLOOKUP($B33,GENERAL!$B$9:$F$1908,3,FALSE)))</f>
        <v>0</v>
      </c>
      <c r="E33" s="7">
        <f>IF(ISNA(VLOOKUP($B33,GENERAL!$B$9:$F$1908,4,FALSE)),0,(VLOOKUP($B33,GENERAL!$B$9:$F$1908,4,FALSE)))</f>
        <v>0</v>
      </c>
      <c r="F33" s="17">
        <f>IF(ISNA(VLOOKUP($B33,GENERAL!$B$9:$F$1908,5,FALSE)),0,(VLOOKUP($B33,GENERAL!$B$9:$F$1908,5,FALSE)))</f>
        <v>0</v>
      </c>
    </row>
    <row r="34" spans="1:6" x14ac:dyDescent="0.25">
      <c r="A34" s="10">
        <v>26</v>
      </c>
      <c r="B34" s="10"/>
      <c r="C34" s="7">
        <f>IF(ISNA(VLOOKUP($B34,GENERAL!$B$9:$F$1908,2,FALSE)),0,(VLOOKUP($B34,GENERAL!$B$9:$F$1908,2,FALSE)))</f>
        <v>0</v>
      </c>
      <c r="D34" s="7">
        <f>IF(ISNA(VLOOKUP($B34,GENERAL!$B$9:$F$1908,3,FALSE)),0,(VLOOKUP($B34,GENERAL!$B$9:$F$1908,3,FALSE)))</f>
        <v>0</v>
      </c>
      <c r="E34" s="7">
        <f>IF(ISNA(VLOOKUP($B34,GENERAL!$B$9:$F$1908,4,FALSE)),0,(VLOOKUP($B34,GENERAL!$B$9:$F$1908,4,FALSE)))</f>
        <v>0</v>
      </c>
      <c r="F34" s="17">
        <f>IF(ISNA(VLOOKUP($B34,GENERAL!$B$9:$F$1908,5,FALSE)),0,(VLOOKUP($B34,GENERAL!$B$9:$F$1908,5,FALSE)))</f>
        <v>0</v>
      </c>
    </row>
    <row r="35" spans="1:6" x14ac:dyDescent="0.25">
      <c r="A35" s="10">
        <v>27</v>
      </c>
      <c r="B35" s="10"/>
      <c r="C35" s="7">
        <f>IF(ISNA(VLOOKUP($B35,GENERAL!$B$9:$F$1908,2,FALSE)),0,(VLOOKUP($B35,GENERAL!$B$9:$F$1908,2,FALSE)))</f>
        <v>0</v>
      </c>
      <c r="D35" s="7">
        <f>IF(ISNA(VLOOKUP($B35,GENERAL!$B$9:$F$1908,3,FALSE)),0,(VLOOKUP($B35,GENERAL!$B$9:$F$1908,3,FALSE)))</f>
        <v>0</v>
      </c>
      <c r="E35" s="7">
        <f>IF(ISNA(VLOOKUP($B35,GENERAL!$B$9:$F$1908,4,FALSE)),0,(VLOOKUP($B35,GENERAL!$B$9:$F$1908,4,FALSE)))</f>
        <v>0</v>
      </c>
      <c r="F35" s="17">
        <f>IF(ISNA(VLOOKUP($B35,GENERAL!$B$9:$F$1908,5,FALSE)),0,(VLOOKUP($B35,GENERAL!$B$9:$F$1908,5,FALSE)))</f>
        <v>0</v>
      </c>
    </row>
    <row r="36" spans="1:6" x14ac:dyDescent="0.25">
      <c r="A36" s="10">
        <v>28</v>
      </c>
      <c r="B36" s="10"/>
      <c r="C36" s="7">
        <f>IF(ISNA(VLOOKUP($B36,GENERAL!$B$9:$F$1908,2,FALSE)),0,(VLOOKUP($B36,GENERAL!$B$9:$F$1908,2,FALSE)))</f>
        <v>0</v>
      </c>
      <c r="D36" s="7">
        <f>IF(ISNA(VLOOKUP($B36,GENERAL!$B$9:$F$1908,3,FALSE)),0,(VLOOKUP($B36,GENERAL!$B$9:$F$1908,3,FALSE)))</f>
        <v>0</v>
      </c>
      <c r="E36" s="7">
        <f>IF(ISNA(VLOOKUP($B36,GENERAL!$B$9:$F$1908,4,FALSE)),0,(VLOOKUP($B36,GENERAL!$B$9:$F$1908,4,FALSE)))</f>
        <v>0</v>
      </c>
      <c r="F36" s="17">
        <f>IF(ISNA(VLOOKUP($B36,GENERAL!$B$9:$F$1908,5,FALSE)),0,(VLOOKUP($B36,GENERAL!$B$9:$F$1908,5,FALSE)))</f>
        <v>0</v>
      </c>
    </row>
    <row r="37" spans="1:6" x14ac:dyDescent="0.25">
      <c r="A37" s="10">
        <v>29</v>
      </c>
      <c r="B37" s="10"/>
      <c r="C37" s="7">
        <f>IF(ISNA(VLOOKUP($B37,GENERAL!$B$9:$F$1908,2,FALSE)),0,(VLOOKUP($B37,GENERAL!$B$9:$F$1908,2,FALSE)))</f>
        <v>0</v>
      </c>
      <c r="D37" s="7">
        <f>IF(ISNA(VLOOKUP($B37,GENERAL!$B$9:$F$1908,3,FALSE)),0,(VLOOKUP($B37,GENERAL!$B$9:$F$1908,3,FALSE)))</f>
        <v>0</v>
      </c>
      <c r="E37" s="7">
        <f>IF(ISNA(VLOOKUP($B37,GENERAL!$B$9:$F$1908,4,FALSE)),0,(VLOOKUP($B37,GENERAL!$B$9:$F$1908,4,FALSE)))</f>
        <v>0</v>
      </c>
      <c r="F37" s="17">
        <f>IF(ISNA(VLOOKUP($B37,GENERAL!$B$9:$F$1908,5,FALSE)),0,(VLOOKUP($B37,GENERAL!$B$9:$F$1908,5,FALSE)))</f>
        <v>0</v>
      </c>
    </row>
    <row r="38" spans="1:6" x14ac:dyDescent="0.25">
      <c r="A38" s="10">
        <v>30</v>
      </c>
      <c r="B38" s="10"/>
      <c r="C38" s="7">
        <f>IF(ISNA(VLOOKUP($B38,GENERAL!$B$9:$F$1908,2,FALSE)),0,(VLOOKUP($B38,GENERAL!$B$9:$F$1908,2,FALSE)))</f>
        <v>0</v>
      </c>
      <c r="D38" s="7">
        <f>IF(ISNA(VLOOKUP($B38,GENERAL!$B$9:$F$1908,3,FALSE)),0,(VLOOKUP($B38,GENERAL!$B$9:$F$1908,3,FALSE)))</f>
        <v>0</v>
      </c>
      <c r="E38" s="7">
        <f>IF(ISNA(VLOOKUP($B38,GENERAL!$B$9:$F$1908,4,FALSE)),0,(VLOOKUP($B38,GENERAL!$B$9:$F$1908,4,FALSE)))</f>
        <v>0</v>
      </c>
      <c r="F38" s="17">
        <f>IF(ISNA(VLOOKUP($B38,GENERAL!$B$9:$F$1908,5,FALSE)),0,(VLOOKUP($B38,GENERAL!$B$9:$F$1908,5,FALSE)))</f>
        <v>0</v>
      </c>
    </row>
    <row r="39" spans="1:6" x14ac:dyDescent="0.25">
      <c r="A39" s="10">
        <v>31</v>
      </c>
      <c r="B39" s="10"/>
      <c r="C39" s="7">
        <f>IF(ISNA(VLOOKUP($B39,GENERAL!$B$9:$F$1908,2,FALSE)),0,(VLOOKUP($B39,GENERAL!$B$9:$F$1908,2,FALSE)))</f>
        <v>0</v>
      </c>
      <c r="D39" s="7">
        <f>IF(ISNA(VLOOKUP($B39,GENERAL!$B$9:$F$1908,3,FALSE)),0,(VLOOKUP($B39,GENERAL!$B$9:$F$1908,3,FALSE)))</f>
        <v>0</v>
      </c>
      <c r="E39" s="7">
        <f>IF(ISNA(VLOOKUP($B39,GENERAL!$B$9:$F$1908,4,FALSE)),0,(VLOOKUP($B39,GENERAL!$B$9:$F$1908,4,FALSE)))</f>
        <v>0</v>
      </c>
      <c r="F39" s="17">
        <f>IF(ISNA(VLOOKUP($B39,GENERAL!$B$9:$F$1908,5,FALSE)),0,(VLOOKUP($B39,GENERAL!$B$9:$F$1908,5,FALSE)))</f>
        <v>0</v>
      </c>
    </row>
    <row r="40" spans="1:6" x14ac:dyDescent="0.25">
      <c r="A40" s="10">
        <v>32</v>
      </c>
      <c r="B40" s="10"/>
      <c r="C40" s="7">
        <f>IF(ISNA(VLOOKUP($B40,GENERAL!$B$9:$F$1908,2,FALSE)),0,(VLOOKUP($B40,GENERAL!$B$9:$F$1908,2,FALSE)))</f>
        <v>0</v>
      </c>
      <c r="D40" s="7">
        <f>IF(ISNA(VLOOKUP($B40,GENERAL!$B$9:$F$1908,3,FALSE)),0,(VLOOKUP($B40,GENERAL!$B$9:$F$1908,3,FALSE)))</f>
        <v>0</v>
      </c>
      <c r="E40" s="7">
        <f>IF(ISNA(VLOOKUP($B40,GENERAL!$B$9:$F$1908,4,FALSE)),0,(VLOOKUP($B40,GENERAL!$B$9:$F$1908,4,FALSE)))</f>
        <v>0</v>
      </c>
      <c r="F40" s="17">
        <f>IF(ISNA(VLOOKUP($B40,GENERAL!$B$9:$F$1908,5,FALSE)),0,(VLOOKUP($B40,GENERAL!$B$9:$F$1908,5,FALSE)))</f>
        <v>0</v>
      </c>
    </row>
    <row r="41" spans="1:6" x14ac:dyDescent="0.25">
      <c r="A41" s="10">
        <v>33</v>
      </c>
      <c r="B41" s="10"/>
      <c r="C41" s="7">
        <f>IF(ISNA(VLOOKUP($B41,GENERAL!$B$9:$F$1908,2,FALSE)),0,(VLOOKUP($B41,GENERAL!$B$9:$F$1908,2,FALSE)))</f>
        <v>0</v>
      </c>
      <c r="D41" s="7">
        <f>IF(ISNA(VLOOKUP($B41,GENERAL!$B$9:$F$1908,3,FALSE)),0,(VLOOKUP($B41,GENERAL!$B$9:$F$1908,3,FALSE)))</f>
        <v>0</v>
      </c>
      <c r="E41" s="7">
        <f>IF(ISNA(VLOOKUP($B41,GENERAL!$B$9:$F$1908,4,FALSE)),0,(VLOOKUP($B41,GENERAL!$B$9:$F$1908,4,FALSE)))</f>
        <v>0</v>
      </c>
      <c r="F41" s="17">
        <f>IF(ISNA(VLOOKUP($B41,GENERAL!$B$9:$F$1908,5,FALSE)),0,(VLOOKUP($B41,GENERAL!$B$9:$F$1908,5,FALSE)))</f>
        <v>0</v>
      </c>
    </row>
    <row r="42" spans="1:6" x14ac:dyDescent="0.25">
      <c r="A42" s="10">
        <v>34</v>
      </c>
      <c r="B42" s="10"/>
      <c r="C42" s="7">
        <f>IF(ISNA(VLOOKUP($B42,GENERAL!$B$9:$F$1908,2,FALSE)),0,(VLOOKUP($B42,GENERAL!$B$9:$F$1908,2,FALSE)))</f>
        <v>0</v>
      </c>
      <c r="D42" s="7">
        <f>IF(ISNA(VLOOKUP($B42,GENERAL!$B$9:$F$1908,3,FALSE)),0,(VLOOKUP($B42,GENERAL!$B$9:$F$1908,3,FALSE)))</f>
        <v>0</v>
      </c>
      <c r="E42" s="7">
        <f>IF(ISNA(VLOOKUP($B42,GENERAL!$B$9:$F$1908,4,FALSE)),0,(VLOOKUP($B42,GENERAL!$B$9:$F$1908,4,FALSE)))</f>
        <v>0</v>
      </c>
      <c r="F42" s="17">
        <f>IF(ISNA(VLOOKUP($B42,GENERAL!$B$9:$F$1908,5,FALSE)),0,(VLOOKUP($B42,GENERAL!$B$9:$F$1908,5,FALSE)))</f>
        <v>0</v>
      </c>
    </row>
    <row r="43" spans="1:6" x14ac:dyDescent="0.25">
      <c r="A43" s="10">
        <v>35</v>
      </c>
      <c r="B43" s="10"/>
      <c r="C43" s="7">
        <f>IF(ISNA(VLOOKUP($B43,GENERAL!$B$9:$F$1908,2,FALSE)),0,(VLOOKUP($B43,GENERAL!$B$9:$F$1908,2,FALSE)))</f>
        <v>0</v>
      </c>
      <c r="D43" s="7">
        <f>IF(ISNA(VLOOKUP($B43,GENERAL!$B$9:$F$1908,3,FALSE)),0,(VLOOKUP($B43,GENERAL!$B$9:$F$1908,3,FALSE)))</f>
        <v>0</v>
      </c>
      <c r="E43" s="7">
        <f>IF(ISNA(VLOOKUP($B43,GENERAL!$B$9:$F$1908,4,FALSE)),0,(VLOOKUP($B43,GENERAL!$B$9:$F$1908,4,FALSE)))</f>
        <v>0</v>
      </c>
      <c r="F43" s="17">
        <f>IF(ISNA(VLOOKUP($B43,GENERAL!$B$9:$F$1908,5,FALSE)),0,(VLOOKUP($B43,GENERAL!$B$9:$F$1908,5,FALSE)))</f>
        <v>0</v>
      </c>
    </row>
    <row r="44" spans="1:6" x14ac:dyDescent="0.25">
      <c r="A44" s="10">
        <v>36</v>
      </c>
      <c r="B44" s="10"/>
      <c r="C44" s="7">
        <f>IF(ISNA(VLOOKUP($B44,GENERAL!$B$9:$F$1908,2,FALSE)),0,(VLOOKUP($B44,GENERAL!$B$9:$F$1908,2,FALSE)))</f>
        <v>0</v>
      </c>
      <c r="D44" s="7">
        <f>IF(ISNA(VLOOKUP($B44,GENERAL!$B$9:$F$1908,3,FALSE)),0,(VLOOKUP($B44,GENERAL!$B$9:$F$1908,3,FALSE)))</f>
        <v>0</v>
      </c>
      <c r="E44" s="7">
        <f>IF(ISNA(VLOOKUP($B44,GENERAL!$B$9:$F$1908,4,FALSE)),0,(VLOOKUP($B44,GENERAL!$B$9:$F$1908,4,FALSE)))</f>
        <v>0</v>
      </c>
      <c r="F44" s="17">
        <f>IF(ISNA(VLOOKUP($B44,GENERAL!$B$9:$F$1908,5,FALSE)),0,(VLOOKUP($B44,GENERAL!$B$9:$F$1908,5,FALSE)))</f>
        <v>0</v>
      </c>
    </row>
    <row r="45" spans="1:6" x14ac:dyDescent="0.25">
      <c r="A45" s="10">
        <v>37</v>
      </c>
      <c r="B45" s="10"/>
      <c r="C45" s="7">
        <f>IF(ISNA(VLOOKUP($B45,GENERAL!$B$9:$F$1908,2,FALSE)),0,(VLOOKUP($B45,GENERAL!$B$9:$F$1908,2,FALSE)))</f>
        <v>0</v>
      </c>
      <c r="D45" s="7">
        <f>IF(ISNA(VLOOKUP($B45,GENERAL!$B$9:$F$1908,3,FALSE)),0,(VLOOKUP($B45,GENERAL!$B$9:$F$1908,3,FALSE)))</f>
        <v>0</v>
      </c>
      <c r="E45" s="7">
        <f>IF(ISNA(VLOOKUP($B45,GENERAL!$B$9:$F$1908,4,FALSE)),0,(VLOOKUP($B45,GENERAL!$B$9:$F$1908,4,FALSE)))</f>
        <v>0</v>
      </c>
      <c r="F45" s="17">
        <f>IF(ISNA(VLOOKUP($B45,GENERAL!$B$9:$F$1908,5,FALSE)),0,(VLOOKUP($B45,GENERAL!$B$9:$F$1908,5,FALSE)))</f>
        <v>0</v>
      </c>
    </row>
    <row r="46" spans="1:6" x14ac:dyDescent="0.25">
      <c r="A46" s="10">
        <v>38</v>
      </c>
      <c r="B46" s="10"/>
      <c r="C46" s="7">
        <f>IF(ISNA(VLOOKUP($B46,GENERAL!$B$9:$F$1908,2,FALSE)),0,(VLOOKUP($B46,GENERAL!$B$9:$F$1908,2,FALSE)))</f>
        <v>0</v>
      </c>
      <c r="D46" s="7">
        <f>IF(ISNA(VLOOKUP($B46,GENERAL!$B$9:$F$1908,3,FALSE)),0,(VLOOKUP($B46,GENERAL!$B$9:$F$1908,3,FALSE)))</f>
        <v>0</v>
      </c>
      <c r="E46" s="7">
        <f>IF(ISNA(VLOOKUP($B46,GENERAL!$B$9:$F$1908,4,FALSE)),0,(VLOOKUP($B46,GENERAL!$B$9:$F$1908,4,FALSE)))</f>
        <v>0</v>
      </c>
      <c r="F46" s="17">
        <f>IF(ISNA(VLOOKUP($B46,GENERAL!$B$9:$F$1908,5,FALSE)),0,(VLOOKUP($B46,GENERAL!$B$9:$F$1908,5,FALSE)))</f>
        <v>0</v>
      </c>
    </row>
    <row r="47" spans="1:6" x14ac:dyDescent="0.25">
      <c r="A47" s="10">
        <v>39</v>
      </c>
      <c r="B47" s="10"/>
      <c r="C47" s="7">
        <f>IF(ISNA(VLOOKUP($B47,GENERAL!$B$9:$F$1908,2,FALSE)),0,(VLOOKUP($B47,GENERAL!$B$9:$F$1908,2,FALSE)))</f>
        <v>0</v>
      </c>
      <c r="D47" s="7">
        <f>IF(ISNA(VLOOKUP($B47,GENERAL!$B$9:$F$1908,3,FALSE)),0,(VLOOKUP($B47,GENERAL!$B$9:$F$1908,3,FALSE)))</f>
        <v>0</v>
      </c>
      <c r="E47" s="7">
        <f>IF(ISNA(VLOOKUP($B47,GENERAL!$B$9:$F$1908,4,FALSE)),0,(VLOOKUP($B47,GENERAL!$B$9:$F$1908,4,FALSE)))</f>
        <v>0</v>
      </c>
      <c r="F47" s="17">
        <f>IF(ISNA(VLOOKUP($B47,GENERAL!$B$9:$F$1908,5,FALSE)),0,(VLOOKUP($B47,GENERAL!$B$9:$F$1908,5,FALSE)))</f>
        <v>0</v>
      </c>
    </row>
    <row r="48" spans="1:6" x14ac:dyDescent="0.25">
      <c r="A48" s="10">
        <v>40</v>
      </c>
      <c r="B48" s="10"/>
      <c r="C48" s="7">
        <f>IF(ISNA(VLOOKUP($B48,GENERAL!$B$9:$F$1908,2,FALSE)),0,(VLOOKUP($B48,GENERAL!$B$9:$F$1908,2,FALSE)))</f>
        <v>0</v>
      </c>
      <c r="D48" s="7">
        <f>IF(ISNA(VLOOKUP($B48,GENERAL!$B$9:$F$1908,3,FALSE)),0,(VLOOKUP($B48,GENERAL!$B$9:$F$1908,3,FALSE)))</f>
        <v>0</v>
      </c>
      <c r="E48" s="7">
        <f>IF(ISNA(VLOOKUP($B48,GENERAL!$B$9:$F$1908,4,FALSE)),0,(VLOOKUP($B48,GENERAL!$B$9:$F$1908,4,FALSE)))</f>
        <v>0</v>
      </c>
      <c r="F48" s="17">
        <f>IF(ISNA(VLOOKUP($B48,GENERAL!$B$9:$F$1908,5,FALSE)),0,(VLOOKUP($B48,GENERAL!$B$9:$F$1908,5,FALSE)))</f>
        <v>0</v>
      </c>
    </row>
    <row r="49" spans="1:6" x14ac:dyDescent="0.25">
      <c r="A49" s="10">
        <v>41</v>
      </c>
      <c r="B49" s="10"/>
      <c r="C49" s="7">
        <f>IF(ISNA(VLOOKUP($B49,GENERAL!$B$9:$F$1908,2,FALSE)),0,(VLOOKUP($B49,GENERAL!$B$9:$F$1908,2,FALSE)))</f>
        <v>0</v>
      </c>
      <c r="D49" s="7">
        <f>IF(ISNA(VLOOKUP($B49,GENERAL!$B$9:$F$1908,3,FALSE)),0,(VLOOKUP($B49,GENERAL!$B$9:$F$1908,3,FALSE)))</f>
        <v>0</v>
      </c>
      <c r="E49" s="7">
        <f>IF(ISNA(VLOOKUP($B49,GENERAL!$B$9:$F$1908,4,FALSE)),0,(VLOOKUP($B49,GENERAL!$B$9:$F$1908,4,FALSE)))</f>
        <v>0</v>
      </c>
      <c r="F49" s="17">
        <f>IF(ISNA(VLOOKUP($B49,GENERAL!$B$9:$F$1908,5,FALSE)),0,(VLOOKUP($B49,GENERAL!$B$9:$F$1908,5,FALSE)))</f>
        <v>0</v>
      </c>
    </row>
    <row r="50" spans="1:6" x14ac:dyDescent="0.25">
      <c r="A50" s="10">
        <v>42</v>
      </c>
      <c r="B50" s="10"/>
      <c r="C50" s="7">
        <f>IF(ISNA(VLOOKUP($B50,GENERAL!$B$9:$F$1908,2,FALSE)),0,(VLOOKUP($B50,GENERAL!$B$9:$F$1908,2,FALSE)))</f>
        <v>0</v>
      </c>
      <c r="D50" s="7">
        <f>IF(ISNA(VLOOKUP($B50,GENERAL!$B$9:$F$1908,3,FALSE)),0,(VLOOKUP($B50,GENERAL!$B$9:$F$1908,3,FALSE)))</f>
        <v>0</v>
      </c>
      <c r="E50" s="7">
        <f>IF(ISNA(VLOOKUP($B50,GENERAL!$B$9:$F$1908,4,FALSE)),0,(VLOOKUP($B50,GENERAL!$B$9:$F$1908,4,FALSE)))</f>
        <v>0</v>
      </c>
      <c r="F50" s="17">
        <f>IF(ISNA(VLOOKUP($B50,GENERAL!$B$9:$F$1908,5,FALSE)),0,(VLOOKUP($B50,GENERAL!$B$9:$F$1908,5,FALSE)))</f>
        <v>0</v>
      </c>
    </row>
    <row r="51" spans="1:6" x14ac:dyDescent="0.25">
      <c r="A51" s="10">
        <v>43</v>
      </c>
      <c r="B51" s="10"/>
      <c r="C51" s="7">
        <f>IF(ISNA(VLOOKUP($B51,GENERAL!$B$9:$F$1908,2,FALSE)),0,(VLOOKUP($B51,GENERAL!$B$9:$F$1908,2,FALSE)))</f>
        <v>0</v>
      </c>
      <c r="D51" s="7">
        <f>IF(ISNA(VLOOKUP($B51,GENERAL!$B$9:$F$1908,3,FALSE)),0,(VLOOKUP($B51,GENERAL!$B$9:$F$1908,3,FALSE)))</f>
        <v>0</v>
      </c>
      <c r="E51" s="7">
        <f>IF(ISNA(VLOOKUP($B51,GENERAL!$B$9:$F$1908,4,FALSE)),0,(VLOOKUP($B51,GENERAL!$B$9:$F$1908,4,FALSE)))</f>
        <v>0</v>
      </c>
      <c r="F51" s="17">
        <f>IF(ISNA(VLOOKUP($B51,GENERAL!$B$9:$F$1908,5,FALSE)),0,(VLOOKUP($B51,GENERAL!$B$9:$F$1908,5,FALSE)))</f>
        <v>0</v>
      </c>
    </row>
    <row r="52" spans="1:6" x14ac:dyDescent="0.25">
      <c r="A52" s="10">
        <v>44</v>
      </c>
      <c r="B52" s="10"/>
      <c r="C52" s="7">
        <f>IF(ISNA(VLOOKUP($B52,GENERAL!$B$9:$F$1908,2,FALSE)),0,(VLOOKUP($B52,GENERAL!$B$9:$F$1908,2,FALSE)))</f>
        <v>0</v>
      </c>
      <c r="D52" s="7">
        <f>IF(ISNA(VLOOKUP($B52,GENERAL!$B$9:$F$1908,3,FALSE)),0,(VLOOKUP($B52,GENERAL!$B$9:$F$1908,3,FALSE)))</f>
        <v>0</v>
      </c>
      <c r="E52" s="7">
        <f>IF(ISNA(VLOOKUP($B52,GENERAL!$B$9:$F$1908,4,FALSE)),0,(VLOOKUP($B52,GENERAL!$B$9:$F$1908,4,FALSE)))</f>
        <v>0</v>
      </c>
      <c r="F52" s="17">
        <f>IF(ISNA(VLOOKUP($B52,GENERAL!$B$9:$F$1908,5,FALSE)),0,(VLOOKUP($B52,GENERAL!$B$9:$F$1908,5,FALSE)))</f>
        <v>0</v>
      </c>
    </row>
    <row r="53" spans="1:6" x14ac:dyDescent="0.25">
      <c r="A53" s="10">
        <v>45</v>
      </c>
      <c r="B53" s="10"/>
      <c r="C53" s="7">
        <f>IF(ISNA(VLOOKUP($B53,GENERAL!$B$9:$F$1908,2,FALSE)),0,(VLOOKUP($B53,GENERAL!$B$9:$F$1908,2,FALSE)))</f>
        <v>0</v>
      </c>
      <c r="D53" s="7">
        <f>IF(ISNA(VLOOKUP($B53,GENERAL!$B$9:$F$1908,3,FALSE)),0,(VLOOKUP($B53,GENERAL!$B$9:$F$1908,3,FALSE)))</f>
        <v>0</v>
      </c>
      <c r="E53" s="7">
        <f>IF(ISNA(VLOOKUP($B53,GENERAL!$B$9:$F$1908,4,FALSE)),0,(VLOOKUP($B53,GENERAL!$B$9:$F$1908,4,FALSE)))</f>
        <v>0</v>
      </c>
      <c r="F53" s="17">
        <f>IF(ISNA(VLOOKUP($B53,GENERAL!$B$9:$F$1908,5,FALSE)),0,(VLOOKUP($B53,GENERAL!$B$9:$F$1908,5,FALSE)))</f>
        <v>0</v>
      </c>
    </row>
    <row r="54" spans="1:6" x14ac:dyDescent="0.25">
      <c r="A54" s="10">
        <v>46</v>
      </c>
      <c r="B54" s="10"/>
      <c r="C54" s="7">
        <f>IF(ISNA(VLOOKUP($B54,GENERAL!$B$9:$F$1908,2,FALSE)),0,(VLOOKUP($B54,GENERAL!$B$9:$F$1908,2,FALSE)))</f>
        <v>0</v>
      </c>
      <c r="D54" s="7">
        <f>IF(ISNA(VLOOKUP($B54,GENERAL!$B$9:$F$1908,3,FALSE)),0,(VLOOKUP($B54,GENERAL!$B$9:$F$1908,3,FALSE)))</f>
        <v>0</v>
      </c>
      <c r="E54" s="7">
        <f>IF(ISNA(VLOOKUP($B54,GENERAL!$B$9:$F$1908,4,FALSE)),0,(VLOOKUP($B54,GENERAL!$B$9:$F$1908,4,FALSE)))</f>
        <v>0</v>
      </c>
      <c r="F54" s="17">
        <f>IF(ISNA(VLOOKUP($B54,GENERAL!$B$9:$F$1908,5,FALSE)),0,(VLOOKUP($B54,GENERAL!$B$9:$F$1908,5,FALSE)))</f>
        <v>0</v>
      </c>
    </row>
    <row r="55" spans="1:6" x14ac:dyDescent="0.25">
      <c r="A55" s="10">
        <v>47</v>
      </c>
      <c r="B55" s="10"/>
      <c r="C55" s="7">
        <f>IF(ISNA(VLOOKUP($B55,GENERAL!$B$9:$F$1908,2,FALSE)),0,(VLOOKUP($B55,GENERAL!$B$9:$F$1908,2,FALSE)))</f>
        <v>0</v>
      </c>
      <c r="D55" s="7">
        <f>IF(ISNA(VLOOKUP($B55,GENERAL!$B$9:$F$1908,3,FALSE)),0,(VLOOKUP($B55,GENERAL!$B$9:$F$1908,3,FALSE)))</f>
        <v>0</v>
      </c>
      <c r="E55" s="7">
        <f>IF(ISNA(VLOOKUP($B55,GENERAL!$B$9:$F$1908,4,FALSE)),0,(VLOOKUP($B55,GENERAL!$B$9:$F$1908,4,FALSE)))</f>
        <v>0</v>
      </c>
      <c r="F55" s="17">
        <f>IF(ISNA(VLOOKUP($B55,GENERAL!$B$9:$F$1908,5,FALSE)),0,(VLOOKUP($B55,GENERAL!$B$9:$F$1908,5,FALSE)))</f>
        <v>0</v>
      </c>
    </row>
    <row r="56" spans="1:6" x14ac:dyDescent="0.25">
      <c r="A56" s="10">
        <v>48</v>
      </c>
      <c r="B56" s="10"/>
      <c r="C56" s="7">
        <f>IF(ISNA(VLOOKUP($B56,GENERAL!$B$9:$F$1908,2,FALSE)),0,(VLOOKUP($B56,GENERAL!$B$9:$F$1908,2,FALSE)))</f>
        <v>0</v>
      </c>
      <c r="D56" s="7">
        <f>IF(ISNA(VLOOKUP($B56,GENERAL!$B$9:$F$1908,3,FALSE)),0,(VLOOKUP($B56,GENERAL!$B$9:$F$1908,3,FALSE)))</f>
        <v>0</v>
      </c>
      <c r="E56" s="7">
        <f>IF(ISNA(VLOOKUP($B56,GENERAL!$B$9:$F$1908,4,FALSE)),0,(VLOOKUP($B56,GENERAL!$B$9:$F$1908,4,FALSE)))</f>
        <v>0</v>
      </c>
      <c r="F56" s="17">
        <f>IF(ISNA(VLOOKUP($B56,GENERAL!$B$9:$F$1908,5,FALSE)),0,(VLOOKUP($B56,GENERAL!$B$9:$F$1908,5,FALSE)))</f>
        <v>0</v>
      </c>
    </row>
    <row r="57" spans="1:6" x14ac:dyDescent="0.25">
      <c r="A57" s="10">
        <v>49</v>
      </c>
      <c r="B57" s="10"/>
      <c r="C57" s="7">
        <f>IF(ISNA(VLOOKUP($B57,GENERAL!$B$9:$F$1908,2,FALSE)),0,(VLOOKUP($B57,GENERAL!$B$9:$F$1908,2,FALSE)))</f>
        <v>0</v>
      </c>
      <c r="D57" s="7">
        <f>IF(ISNA(VLOOKUP($B57,GENERAL!$B$9:$F$1908,3,FALSE)),0,(VLOOKUP($B57,GENERAL!$B$9:$F$1908,3,FALSE)))</f>
        <v>0</v>
      </c>
      <c r="E57" s="7">
        <f>IF(ISNA(VLOOKUP($B57,GENERAL!$B$9:$F$1908,4,FALSE)),0,(VLOOKUP($B57,GENERAL!$B$9:$F$1908,4,FALSE)))</f>
        <v>0</v>
      </c>
      <c r="F57" s="17">
        <f>IF(ISNA(VLOOKUP($B57,GENERAL!$B$9:$F$1908,5,FALSE)),0,(VLOOKUP($B57,GENERAL!$B$9:$F$1908,5,FALSE)))</f>
        <v>0</v>
      </c>
    </row>
    <row r="58" spans="1:6" x14ac:dyDescent="0.25">
      <c r="A58" s="10">
        <v>50</v>
      </c>
      <c r="B58" s="10"/>
      <c r="C58" s="7">
        <f>IF(ISNA(VLOOKUP($B58,GENERAL!$B$9:$F$1908,2,FALSE)),0,(VLOOKUP($B58,GENERAL!$B$9:$F$1908,2,FALSE)))</f>
        <v>0</v>
      </c>
      <c r="D58" s="7">
        <f>IF(ISNA(VLOOKUP($B58,GENERAL!$B$9:$F$1908,3,FALSE)),0,(VLOOKUP($B58,GENERAL!$B$9:$F$1908,3,FALSE)))</f>
        <v>0</v>
      </c>
      <c r="E58" s="7">
        <f>IF(ISNA(VLOOKUP($B58,GENERAL!$B$9:$F$1908,4,FALSE)),0,(VLOOKUP($B58,GENERAL!$B$9:$F$1908,4,FALSE)))</f>
        <v>0</v>
      </c>
      <c r="F58" s="17">
        <f>IF(ISNA(VLOOKUP($B58,GENERAL!$B$9:$F$1908,5,FALSE)),0,(VLOOKUP($B58,GENERAL!$B$9:$F$1908,5,FALSE)))</f>
        <v>0</v>
      </c>
    </row>
    <row r="59" spans="1:6" x14ac:dyDescent="0.25">
      <c r="A59" s="10">
        <v>51</v>
      </c>
      <c r="B59" s="10"/>
      <c r="C59" s="7">
        <f>IF(ISNA(VLOOKUP($B59,GENERAL!$B$9:$F$1908,2,FALSE)),0,(VLOOKUP($B59,GENERAL!$B$9:$F$1908,2,FALSE)))</f>
        <v>0</v>
      </c>
      <c r="D59" s="7">
        <f>IF(ISNA(VLOOKUP($B59,GENERAL!$B$9:$F$1908,3,FALSE)),0,(VLOOKUP($B59,GENERAL!$B$9:$F$1908,3,FALSE)))</f>
        <v>0</v>
      </c>
      <c r="E59" s="7">
        <f>IF(ISNA(VLOOKUP($B59,GENERAL!$B$9:$F$1908,4,FALSE)),0,(VLOOKUP($B59,GENERAL!$B$9:$F$1908,4,FALSE)))</f>
        <v>0</v>
      </c>
      <c r="F59" s="17">
        <f>IF(ISNA(VLOOKUP($B59,GENERAL!$B$9:$F$1908,5,FALSE)),0,(VLOOKUP($B59,GENERAL!$B$9:$F$1908,5,FALSE)))</f>
        <v>0</v>
      </c>
    </row>
    <row r="60" spans="1:6" x14ac:dyDescent="0.25">
      <c r="A60" s="10">
        <v>52</v>
      </c>
      <c r="B60" s="10"/>
      <c r="C60" s="7">
        <f>IF(ISNA(VLOOKUP($B60,GENERAL!$B$9:$F$1908,2,FALSE)),0,(VLOOKUP($B60,GENERAL!$B$9:$F$1908,2,FALSE)))</f>
        <v>0</v>
      </c>
      <c r="D60" s="7">
        <f>IF(ISNA(VLOOKUP($B60,GENERAL!$B$9:$F$1908,3,FALSE)),0,(VLOOKUP($B60,GENERAL!$B$9:$F$1908,3,FALSE)))</f>
        <v>0</v>
      </c>
      <c r="E60" s="7">
        <f>IF(ISNA(VLOOKUP($B60,GENERAL!$B$9:$F$1908,4,FALSE)),0,(VLOOKUP($B60,GENERAL!$B$9:$F$1908,4,FALSE)))</f>
        <v>0</v>
      </c>
      <c r="F60" s="17">
        <f>IF(ISNA(VLOOKUP($B60,GENERAL!$B$9:$F$1908,5,FALSE)),0,(VLOOKUP($B60,GENERAL!$B$9:$F$1908,5,FALSE)))</f>
        <v>0</v>
      </c>
    </row>
    <row r="61" spans="1:6" x14ac:dyDescent="0.25">
      <c r="A61" s="10">
        <v>53</v>
      </c>
      <c r="B61" s="10"/>
      <c r="C61" s="7">
        <f>IF(ISNA(VLOOKUP($B61,GENERAL!$B$9:$F$1908,2,FALSE)),0,(VLOOKUP($B61,GENERAL!$B$9:$F$1908,2,FALSE)))</f>
        <v>0</v>
      </c>
      <c r="D61" s="7">
        <f>IF(ISNA(VLOOKUP($B61,GENERAL!$B$9:$F$1908,3,FALSE)),0,(VLOOKUP($B61,GENERAL!$B$9:$F$1908,3,FALSE)))</f>
        <v>0</v>
      </c>
      <c r="E61" s="7">
        <f>IF(ISNA(VLOOKUP($B61,GENERAL!$B$9:$F$1908,4,FALSE)),0,(VLOOKUP($B61,GENERAL!$B$9:$F$1908,4,FALSE)))</f>
        <v>0</v>
      </c>
      <c r="F61" s="17">
        <f>IF(ISNA(VLOOKUP($B61,GENERAL!$B$9:$F$1908,5,FALSE)),0,(VLOOKUP($B61,GENERAL!$B$9:$F$1908,5,FALSE)))</f>
        <v>0</v>
      </c>
    </row>
    <row r="62" spans="1:6" x14ac:dyDescent="0.25">
      <c r="A62" s="10">
        <v>54</v>
      </c>
      <c r="B62" s="10"/>
      <c r="C62" s="7">
        <f>IF(ISNA(VLOOKUP($B62,GENERAL!$B$9:$F$1908,2,FALSE)),0,(VLOOKUP($B62,GENERAL!$B$9:$F$1908,2,FALSE)))</f>
        <v>0</v>
      </c>
      <c r="D62" s="7">
        <f>IF(ISNA(VLOOKUP($B62,GENERAL!$B$9:$F$1908,3,FALSE)),0,(VLOOKUP($B62,GENERAL!$B$9:$F$1908,3,FALSE)))</f>
        <v>0</v>
      </c>
      <c r="E62" s="7">
        <f>IF(ISNA(VLOOKUP($B62,GENERAL!$B$9:$F$1908,4,FALSE)),0,(VLOOKUP($B62,GENERAL!$B$9:$F$1908,4,FALSE)))</f>
        <v>0</v>
      </c>
      <c r="F62" s="17">
        <f>IF(ISNA(VLOOKUP($B62,GENERAL!$B$9:$F$1908,5,FALSE)),0,(VLOOKUP($B62,GENERAL!$B$9:$F$1908,5,FALSE)))</f>
        <v>0</v>
      </c>
    </row>
    <row r="63" spans="1:6" x14ac:dyDescent="0.25">
      <c r="A63" s="10">
        <v>55</v>
      </c>
      <c r="B63" s="10"/>
      <c r="C63" s="7">
        <f>IF(ISNA(VLOOKUP($B63,GENERAL!$B$9:$F$1908,2,FALSE)),0,(VLOOKUP($B63,GENERAL!$B$9:$F$1908,2,FALSE)))</f>
        <v>0</v>
      </c>
      <c r="D63" s="7">
        <f>IF(ISNA(VLOOKUP($B63,GENERAL!$B$9:$F$1908,3,FALSE)),0,(VLOOKUP($B63,GENERAL!$B$9:$F$1908,3,FALSE)))</f>
        <v>0</v>
      </c>
      <c r="E63" s="7">
        <f>IF(ISNA(VLOOKUP($B63,GENERAL!$B$9:$F$1908,4,FALSE)),0,(VLOOKUP($B63,GENERAL!$B$9:$F$1908,4,FALSE)))</f>
        <v>0</v>
      </c>
      <c r="F63" s="17">
        <f>IF(ISNA(VLOOKUP($B63,GENERAL!$B$9:$F$1908,5,FALSE)),0,(VLOOKUP($B63,GENERAL!$B$9:$F$1908,5,FALSE)))</f>
        <v>0</v>
      </c>
    </row>
    <row r="64" spans="1:6" x14ac:dyDescent="0.25">
      <c r="A64" s="10">
        <v>56</v>
      </c>
      <c r="B64" s="10"/>
      <c r="C64" s="7">
        <f>IF(ISNA(VLOOKUP($B64,GENERAL!$B$9:$F$1908,2,FALSE)),0,(VLOOKUP($B64,GENERAL!$B$9:$F$1908,2,FALSE)))</f>
        <v>0</v>
      </c>
      <c r="D64" s="7">
        <f>IF(ISNA(VLOOKUP($B64,GENERAL!$B$9:$F$1908,3,FALSE)),0,(VLOOKUP($B64,GENERAL!$B$9:$F$1908,3,FALSE)))</f>
        <v>0</v>
      </c>
      <c r="E64" s="7">
        <f>IF(ISNA(VLOOKUP($B64,GENERAL!$B$9:$F$1908,4,FALSE)),0,(VLOOKUP($B64,GENERAL!$B$9:$F$1908,4,FALSE)))</f>
        <v>0</v>
      </c>
      <c r="F64" s="17">
        <f>IF(ISNA(VLOOKUP($B64,GENERAL!$B$9:$F$1908,5,FALSE)),0,(VLOOKUP($B64,GENERAL!$B$9:$F$1908,5,FALSE)))</f>
        <v>0</v>
      </c>
    </row>
    <row r="65" spans="1:6" x14ac:dyDescent="0.25">
      <c r="A65" s="10">
        <v>57</v>
      </c>
      <c r="B65" s="10"/>
      <c r="C65" s="7">
        <f>IF(ISNA(VLOOKUP($B65,GENERAL!$B$9:$F$1908,2,FALSE)),0,(VLOOKUP($B65,GENERAL!$B$9:$F$1908,2,FALSE)))</f>
        <v>0</v>
      </c>
      <c r="D65" s="7">
        <f>IF(ISNA(VLOOKUP($B65,GENERAL!$B$9:$F$1908,3,FALSE)),0,(VLOOKUP($B65,GENERAL!$B$9:$F$1908,3,FALSE)))</f>
        <v>0</v>
      </c>
      <c r="E65" s="7">
        <f>IF(ISNA(VLOOKUP($B65,GENERAL!$B$9:$F$1908,4,FALSE)),0,(VLOOKUP($B65,GENERAL!$B$9:$F$1908,4,FALSE)))</f>
        <v>0</v>
      </c>
      <c r="F65" s="17">
        <f>IF(ISNA(VLOOKUP($B65,GENERAL!$B$9:$F$1908,5,FALSE)),0,(VLOOKUP($B65,GENERAL!$B$9:$F$1908,5,FALSE)))</f>
        <v>0</v>
      </c>
    </row>
    <row r="66" spans="1:6" x14ac:dyDescent="0.25">
      <c r="A66" s="10">
        <v>58</v>
      </c>
      <c r="B66" s="10"/>
      <c r="C66" s="7">
        <f>IF(ISNA(VLOOKUP($B66,GENERAL!$B$9:$F$1908,2,FALSE)),0,(VLOOKUP($B66,GENERAL!$B$9:$F$1908,2,FALSE)))</f>
        <v>0</v>
      </c>
      <c r="D66" s="7">
        <f>IF(ISNA(VLOOKUP($B66,GENERAL!$B$9:$F$1908,3,FALSE)),0,(VLOOKUP($B66,GENERAL!$B$9:$F$1908,3,FALSE)))</f>
        <v>0</v>
      </c>
      <c r="E66" s="7">
        <f>IF(ISNA(VLOOKUP($B66,GENERAL!$B$9:$F$1908,4,FALSE)),0,(VLOOKUP($B66,GENERAL!$B$9:$F$1908,4,FALSE)))</f>
        <v>0</v>
      </c>
      <c r="F66" s="17">
        <f>IF(ISNA(VLOOKUP($B66,GENERAL!$B$9:$F$1908,5,FALSE)),0,(VLOOKUP($B66,GENERAL!$B$9:$F$1908,5,FALSE)))</f>
        <v>0</v>
      </c>
    </row>
    <row r="67" spans="1:6" x14ac:dyDescent="0.25">
      <c r="A67" s="10">
        <v>59</v>
      </c>
      <c r="B67" s="10"/>
      <c r="C67" s="7">
        <f>IF(ISNA(VLOOKUP($B67,GENERAL!$B$9:$F$1908,2,FALSE)),0,(VLOOKUP($B67,GENERAL!$B$9:$F$1908,2,FALSE)))</f>
        <v>0</v>
      </c>
      <c r="D67" s="7">
        <f>IF(ISNA(VLOOKUP($B67,GENERAL!$B$9:$F$1908,3,FALSE)),0,(VLOOKUP($B67,GENERAL!$B$9:$F$1908,3,FALSE)))</f>
        <v>0</v>
      </c>
      <c r="E67" s="7">
        <f>IF(ISNA(VLOOKUP($B67,GENERAL!$B$9:$F$1908,4,FALSE)),0,(VLOOKUP($B67,GENERAL!$B$9:$F$1908,4,FALSE)))</f>
        <v>0</v>
      </c>
      <c r="F67" s="17">
        <f>IF(ISNA(VLOOKUP($B67,GENERAL!$B$9:$F$1908,5,FALSE)),0,(VLOOKUP($B67,GENERAL!$B$9:$F$1908,5,FALSE)))</f>
        <v>0</v>
      </c>
    </row>
    <row r="68" spans="1:6" x14ac:dyDescent="0.25">
      <c r="A68" s="10">
        <v>60</v>
      </c>
      <c r="B68" s="10"/>
      <c r="C68" s="7">
        <f>IF(ISNA(VLOOKUP($B68,GENERAL!$B$9:$F$1908,2,FALSE)),0,(VLOOKUP($B68,GENERAL!$B$9:$F$1908,2,FALSE)))</f>
        <v>0</v>
      </c>
      <c r="D68" s="7">
        <f>IF(ISNA(VLOOKUP($B68,GENERAL!$B$9:$F$1908,3,FALSE)),0,(VLOOKUP($B68,GENERAL!$B$9:$F$1908,3,FALSE)))</f>
        <v>0</v>
      </c>
      <c r="E68" s="7">
        <f>IF(ISNA(VLOOKUP($B68,GENERAL!$B$9:$F$1908,4,FALSE)),0,(VLOOKUP($B68,GENERAL!$B$9:$F$1908,4,FALSE)))</f>
        <v>0</v>
      </c>
      <c r="F68" s="17">
        <f>IF(ISNA(VLOOKUP($B68,GENERAL!$B$9:$F$1908,5,FALSE)),0,(VLOOKUP($B68,GENERAL!$B$9:$F$1908,5,FALSE)))</f>
        <v>0</v>
      </c>
    </row>
    <row r="69" spans="1:6" x14ac:dyDescent="0.25">
      <c r="A69" s="10">
        <v>61</v>
      </c>
      <c r="B69" s="10"/>
      <c r="C69" s="7">
        <f>IF(ISNA(VLOOKUP($B69,GENERAL!$B$9:$F$1908,2,FALSE)),0,(VLOOKUP($B69,GENERAL!$B$9:$F$1908,2,FALSE)))</f>
        <v>0</v>
      </c>
      <c r="D69" s="7">
        <f>IF(ISNA(VLOOKUP($B69,GENERAL!$B$9:$F$1908,3,FALSE)),0,(VLOOKUP($B69,GENERAL!$B$9:$F$1908,3,FALSE)))</f>
        <v>0</v>
      </c>
      <c r="E69" s="7">
        <f>IF(ISNA(VLOOKUP($B69,GENERAL!$B$9:$F$1908,4,FALSE)),0,(VLOOKUP($B69,GENERAL!$B$9:$F$1908,4,FALSE)))</f>
        <v>0</v>
      </c>
      <c r="F69" s="17">
        <f>IF(ISNA(VLOOKUP($B69,GENERAL!$B$9:$F$1908,5,FALSE)),0,(VLOOKUP($B69,GENERAL!$B$9:$F$1908,5,FALSE)))</f>
        <v>0</v>
      </c>
    </row>
    <row r="70" spans="1:6" x14ac:dyDescent="0.25">
      <c r="A70" s="10">
        <v>62</v>
      </c>
      <c r="B70" s="10"/>
      <c r="C70" s="7">
        <f>IF(ISNA(VLOOKUP($B70,GENERAL!$B$9:$F$1908,2,FALSE)),0,(VLOOKUP($B70,GENERAL!$B$9:$F$1908,2,FALSE)))</f>
        <v>0</v>
      </c>
      <c r="D70" s="7">
        <f>IF(ISNA(VLOOKUP($B70,GENERAL!$B$9:$F$1908,3,FALSE)),0,(VLOOKUP($B70,GENERAL!$B$9:$F$1908,3,FALSE)))</f>
        <v>0</v>
      </c>
      <c r="E70" s="7">
        <f>IF(ISNA(VLOOKUP($B70,GENERAL!$B$9:$F$1908,4,FALSE)),0,(VLOOKUP($B70,GENERAL!$B$9:$F$1908,4,FALSE)))</f>
        <v>0</v>
      </c>
      <c r="F70" s="17">
        <f>IF(ISNA(VLOOKUP($B70,GENERAL!$B$9:$F$1908,5,FALSE)),0,(VLOOKUP($B70,GENERAL!$B$9:$F$1908,5,FALSE)))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15"/>
      <c r="B4" s="15"/>
      <c r="C4" s="15"/>
      <c r="D4" s="15"/>
      <c r="E4" s="15"/>
      <c r="F4" s="15"/>
    </row>
    <row r="5" spans="1:6" ht="18" x14ac:dyDescent="0.25">
      <c r="A5" s="15"/>
      <c r="B5" s="15"/>
      <c r="C5" s="26" t="s">
        <v>484</v>
      </c>
      <c r="D5" s="26"/>
      <c r="E5" s="26"/>
      <c r="F5" s="15"/>
    </row>
    <row r="8" spans="1:6" ht="18" x14ac:dyDescent="0.25">
      <c r="C8" s="26" t="s">
        <v>485</v>
      </c>
      <c r="D8" s="26"/>
      <c r="E8" s="26"/>
    </row>
    <row r="10" spans="1:6" x14ac:dyDescent="0.25">
      <c r="A10" s="11" t="s">
        <v>6</v>
      </c>
      <c r="B10" s="11" t="s">
        <v>0</v>
      </c>
      <c r="C10" s="11" t="s">
        <v>1</v>
      </c>
      <c r="D10" s="11" t="s">
        <v>2</v>
      </c>
      <c r="E10" s="11" t="s">
        <v>3</v>
      </c>
      <c r="F10" s="11" t="s">
        <v>4</v>
      </c>
    </row>
    <row r="11" spans="1:6" x14ac:dyDescent="0.25">
      <c r="A11" s="16">
        <v>1</v>
      </c>
      <c r="B11" s="16">
        <f>AV!B9</f>
        <v>342</v>
      </c>
      <c r="C11" s="16" t="str">
        <f>AV!C9</f>
        <v>CHRISTIAN ALEJANDRO ZACARIAS ANGUAMEA</v>
      </c>
      <c r="D11" s="16" t="str">
        <f>AV!D9</f>
        <v>AV</v>
      </c>
      <c r="E11" s="16" t="str">
        <f>AV!E9</f>
        <v>Varonil</v>
      </c>
      <c r="F11" s="17">
        <f>AV!F9</f>
        <v>1.2532314814814814E-2</v>
      </c>
    </row>
    <row r="12" spans="1:6" x14ac:dyDescent="0.25">
      <c r="A12" s="16">
        <v>2</v>
      </c>
      <c r="B12" s="16">
        <f>AV!B10</f>
        <v>234</v>
      </c>
      <c r="C12" s="16" t="str">
        <f>AV!C10</f>
        <v>LUIS ANGEL OCHOA VALENZUELA</v>
      </c>
      <c r="D12" s="16" t="str">
        <f>AV!D10</f>
        <v>AV</v>
      </c>
      <c r="E12" s="16" t="str">
        <f>AV!E10</f>
        <v>Varonil</v>
      </c>
      <c r="F12" s="17">
        <f>AV!F10</f>
        <v>1.2561261574074072E-2</v>
      </c>
    </row>
    <row r="13" spans="1:6" x14ac:dyDescent="0.25">
      <c r="A13" s="16">
        <v>3</v>
      </c>
      <c r="B13" s="16">
        <f>AV!B11</f>
        <v>396</v>
      </c>
      <c r="C13" s="16" t="str">
        <f>AV!C11</f>
        <v>CARLOS DELFINO MENDOZA ORDUÑO</v>
      </c>
      <c r="D13" s="16" t="str">
        <f>AV!D11</f>
        <v>AV</v>
      </c>
      <c r="E13" s="16" t="str">
        <f>AV!E11</f>
        <v>Varonil</v>
      </c>
      <c r="F13" s="17">
        <f>AV!F11</f>
        <v>1.3329733796296296E-2</v>
      </c>
    </row>
    <row r="15" spans="1:6" x14ac:dyDescent="0.25">
      <c r="A15" s="11" t="s">
        <v>6</v>
      </c>
      <c r="B15" s="11" t="s">
        <v>0</v>
      </c>
      <c r="C15" s="11" t="s">
        <v>1</v>
      </c>
      <c r="D15" s="11" t="s">
        <v>2</v>
      </c>
      <c r="E15" s="11" t="s">
        <v>3</v>
      </c>
      <c r="F15" s="11" t="s">
        <v>4</v>
      </c>
    </row>
    <row r="16" spans="1:6" x14ac:dyDescent="0.25">
      <c r="A16" s="16">
        <v>1</v>
      </c>
      <c r="B16" s="16">
        <f>AF!B9</f>
        <v>258</v>
      </c>
      <c r="C16" s="16" t="str">
        <f>AF!C9</f>
        <v>LETICIA MEDINA SEQUEIRA</v>
      </c>
      <c r="D16" s="16" t="str">
        <f>AF!D9</f>
        <v>AF</v>
      </c>
      <c r="E16" s="16" t="str">
        <f>AF!E9</f>
        <v>Femenil</v>
      </c>
      <c r="F16" s="17">
        <f>AF!F9</f>
        <v>1.6825659722222223E-2</v>
      </c>
    </row>
    <row r="17" spans="1:6" x14ac:dyDescent="0.25">
      <c r="A17" s="16">
        <v>2</v>
      </c>
      <c r="B17" s="16">
        <f>AF!B10</f>
        <v>284</v>
      </c>
      <c r="C17" s="16" t="str">
        <f>AF!C10</f>
        <v>JULISSA ALEJANDRA RODRIGUEZ NUÑEZ</v>
      </c>
      <c r="D17" s="16" t="str">
        <f>AF!D10</f>
        <v>AF</v>
      </c>
      <c r="E17" s="16" t="str">
        <f>AF!E10</f>
        <v>Femenil</v>
      </c>
      <c r="F17" s="17">
        <f>AF!F10</f>
        <v>1.7064444444444441E-2</v>
      </c>
    </row>
    <row r="18" spans="1:6" x14ac:dyDescent="0.25">
      <c r="A18" s="16">
        <v>3</v>
      </c>
      <c r="B18" s="16">
        <f>AF!B11</f>
        <v>320</v>
      </c>
      <c r="C18" s="16" t="str">
        <f>AF!C11</f>
        <v>SAMIRA DE LOS ANGELES DÍAZ RODRIGUEZ</v>
      </c>
      <c r="D18" s="16" t="str">
        <f>AF!D11</f>
        <v>AF</v>
      </c>
      <c r="E18" s="16" t="str">
        <f>AF!E11</f>
        <v>Femenil</v>
      </c>
      <c r="F18" s="17">
        <f>AF!F11</f>
        <v>2.0836157407407407E-2</v>
      </c>
    </row>
    <row r="20" spans="1:6" ht="18" x14ac:dyDescent="0.25">
      <c r="C20" s="26" t="s">
        <v>486</v>
      </c>
      <c r="D20" s="26"/>
      <c r="E20" s="26"/>
    </row>
    <row r="22" spans="1:6" x14ac:dyDescent="0.25">
      <c r="A22" s="11" t="s">
        <v>6</v>
      </c>
      <c r="B22" s="11" t="s">
        <v>0</v>
      </c>
      <c r="C22" s="11" t="s">
        <v>1</v>
      </c>
      <c r="D22" s="11" t="s">
        <v>2</v>
      </c>
      <c r="E22" s="11" t="s">
        <v>3</v>
      </c>
      <c r="F22" s="11" t="s">
        <v>4</v>
      </c>
    </row>
    <row r="23" spans="1:6" x14ac:dyDescent="0.25">
      <c r="A23" s="16">
        <v>1</v>
      </c>
      <c r="B23" s="16">
        <f>BV!B9</f>
        <v>282</v>
      </c>
      <c r="C23" s="16" t="str">
        <f>BV!C9</f>
        <v>FERMIN IBARRA GALAVIZ</v>
      </c>
      <c r="D23" s="16" t="str">
        <f>BV!D9</f>
        <v>BV</v>
      </c>
      <c r="E23" s="16" t="str">
        <f>BV!E9</f>
        <v>Varonil</v>
      </c>
      <c r="F23" s="17">
        <f>BV!F9</f>
        <v>1.2412824074074074E-2</v>
      </c>
    </row>
    <row r="24" spans="1:6" x14ac:dyDescent="0.25">
      <c r="A24" s="16">
        <v>2</v>
      </c>
      <c r="B24" s="16">
        <f>BV!B10</f>
        <v>390</v>
      </c>
      <c r="C24" s="16" t="str">
        <f>BV!C10</f>
        <v>ALFREDO LEÓN ALCOLTZ</v>
      </c>
      <c r="D24" s="16" t="str">
        <f>BV!D10</f>
        <v>BV</v>
      </c>
      <c r="E24" s="16" t="str">
        <f>BV!E10</f>
        <v>Varonil</v>
      </c>
      <c r="F24" s="17">
        <f>BV!F10</f>
        <v>1.3024305555555555E-2</v>
      </c>
    </row>
    <row r="25" spans="1:6" x14ac:dyDescent="0.25">
      <c r="A25" s="16">
        <v>3</v>
      </c>
      <c r="B25" s="16">
        <f>BV!B11</f>
        <v>14</v>
      </c>
      <c r="C25" s="16" t="str">
        <f>BV!C11</f>
        <v>JOSÉ INES FERREL SOTO</v>
      </c>
      <c r="D25" s="16" t="str">
        <f>BV!D11</f>
        <v>BV</v>
      </c>
      <c r="E25" s="16" t="str">
        <f>BV!E11</f>
        <v>Varonil</v>
      </c>
      <c r="F25" s="17">
        <f>BV!F11</f>
        <v>1.3142997685185188E-2</v>
      </c>
    </row>
    <row r="27" spans="1:6" x14ac:dyDescent="0.25">
      <c r="A27" s="11" t="s">
        <v>6</v>
      </c>
      <c r="B27" s="11" t="s">
        <v>0</v>
      </c>
      <c r="C27" s="11" t="s">
        <v>1</v>
      </c>
      <c r="D27" s="11" t="s">
        <v>2</v>
      </c>
      <c r="E27" s="11" t="s">
        <v>3</v>
      </c>
      <c r="F27" s="11" t="s">
        <v>4</v>
      </c>
    </row>
    <row r="28" spans="1:6" x14ac:dyDescent="0.25">
      <c r="A28" s="16">
        <v>1</v>
      </c>
      <c r="B28" s="16">
        <f>BF!B9</f>
        <v>464</v>
      </c>
      <c r="C28" s="16" t="str">
        <f>BF!C9</f>
        <v>SILVIA GABRIEL ARIAS DUEÑAS DUEÑAS</v>
      </c>
      <c r="D28" s="16" t="str">
        <f>BF!D9</f>
        <v>BF</v>
      </c>
      <c r="E28" s="16" t="str">
        <f>BF!E9</f>
        <v>Femenil</v>
      </c>
      <c r="F28" s="17">
        <f>BF!F9</f>
        <v>1.5998506944444445E-2</v>
      </c>
    </row>
    <row r="29" spans="1:6" x14ac:dyDescent="0.25">
      <c r="A29" s="16">
        <v>2</v>
      </c>
      <c r="B29" s="16">
        <f>BF!B10</f>
        <v>263</v>
      </c>
      <c r="C29" s="16" t="str">
        <f>BF!C10</f>
        <v>MARÍA LOURDES VERDUGO GARCÍA</v>
      </c>
      <c r="D29" s="16" t="str">
        <f>BF!D10</f>
        <v>BF</v>
      </c>
      <c r="E29" s="16" t="str">
        <f>BF!E10</f>
        <v>Femenil</v>
      </c>
      <c r="F29" s="17">
        <f>BF!F10</f>
        <v>1.6862974537037039E-2</v>
      </c>
    </row>
    <row r="30" spans="1:6" x14ac:dyDescent="0.25">
      <c r="A30" s="16">
        <v>3</v>
      </c>
      <c r="B30" s="16">
        <f>BF!B11</f>
        <v>462</v>
      </c>
      <c r="C30" s="16" t="str">
        <f>BF!C11</f>
        <v>ROMINA DAMM HAYS</v>
      </c>
      <c r="D30" s="16" t="str">
        <f>BF!D11</f>
        <v>BF</v>
      </c>
      <c r="E30" s="16" t="str">
        <f>BF!E11</f>
        <v>Femenil</v>
      </c>
      <c r="F30" s="17">
        <f>BF!F11</f>
        <v>1.7050081018518518E-2</v>
      </c>
    </row>
    <row r="32" spans="1:6" ht="18" x14ac:dyDescent="0.25">
      <c r="C32" s="26" t="s">
        <v>487</v>
      </c>
      <c r="D32" s="26"/>
      <c r="E32" s="26"/>
    </row>
    <row r="34" spans="1:6" x14ac:dyDescent="0.25">
      <c r="A34" s="11" t="s">
        <v>6</v>
      </c>
      <c r="B34" s="11" t="s">
        <v>0</v>
      </c>
      <c r="C34" s="11" t="s">
        <v>1</v>
      </c>
      <c r="D34" s="11" t="s">
        <v>2</v>
      </c>
      <c r="E34" s="11" t="s">
        <v>3</v>
      </c>
      <c r="F34" s="11" t="s">
        <v>4</v>
      </c>
    </row>
    <row r="35" spans="1:6" x14ac:dyDescent="0.25">
      <c r="A35" s="16">
        <v>1</v>
      </c>
      <c r="B35" s="16">
        <f>CV!B9</f>
        <v>334</v>
      </c>
      <c r="C35" s="16" t="str">
        <f>CV!C9</f>
        <v>MARTIN AISPURO RIVERA</v>
      </c>
      <c r="D35" s="16" t="str">
        <f>CV!D9</f>
        <v>CV</v>
      </c>
      <c r="E35" s="16" t="str">
        <f>CV!E9</f>
        <v>Varonil</v>
      </c>
      <c r="F35" s="17">
        <f>CV!F9</f>
        <v>1.2785405092592593E-2</v>
      </c>
    </row>
    <row r="36" spans="1:6" x14ac:dyDescent="0.25">
      <c r="A36" s="16">
        <v>2</v>
      </c>
      <c r="B36" s="16">
        <f>CV!B10</f>
        <v>189</v>
      </c>
      <c r="C36" s="16" t="str">
        <f>CV!C10</f>
        <v>JOEL SOTOMAYOR BOJORQUEZ</v>
      </c>
      <c r="D36" s="16" t="str">
        <f>CV!D10</f>
        <v>CV</v>
      </c>
      <c r="E36" s="16" t="str">
        <f>CV!E10</f>
        <v>Varonil</v>
      </c>
      <c r="F36" s="17">
        <f>CV!F10</f>
        <v>1.3169780092592591E-2</v>
      </c>
    </row>
    <row r="37" spans="1:6" x14ac:dyDescent="0.25">
      <c r="A37" s="16">
        <v>3</v>
      </c>
      <c r="B37" s="16">
        <f>CV!B11</f>
        <v>180</v>
      </c>
      <c r="C37" s="16" t="str">
        <f>CV!C11</f>
        <v>ISAAC VILLAVICENCIO SANTOS</v>
      </c>
      <c r="D37" s="16" t="str">
        <f>CV!D11</f>
        <v>CV</v>
      </c>
      <c r="E37" s="16" t="str">
        <f>CV!E11</f>
        <v>Varonil</v>
      </c>
      <c r="F37" s="17">
        <f>CV!F11</f>
        <v>1.4160104166666666E-2</v>
      </c>
    </row>
    <row r="39" spans="1:6" x14ac:dyDescent="0.25">
      <c r="A39" s="11" t="s">
        <v>6</v>
      </c>
      <c r="B39" s="11" t="s">
        <v>0</v>
      </c>
      <c r="C39" s="11" t="s">
        <v>1</v>
      </c>
      <c r="D39" s="11" t="s">
        <v>2</v>
      </c>
      <c r="E39" s="11" t="s">
        <v>3</v>
      </c>
      <c r="F39" s="11" t="s">
        <v>4</v>
      </c>
    </row>
    <row r="40" spans="1:6" x14ac:dyDescent="0.25">
      <c r="A40" s="16">
        <v>1</v>
      </c>
      <c r="B40" s="16">
        <f>CF!B9</f>
        <v>50</v>
      </c>
      <c r="C40" s="16" t="str">
        <f>CF!C9</f>
        <v>LETICIA VALDEZ DELGADO</v>
      </c>
      <c r="D40" s="16" t="str">
        <f>CF!D9</f>
        <v>CF</v>
      </c>
      <c r="E40" s="16" t="str">
        <f>CF!E9</f>
        <v>Femenil</v>
      </c>
      <c r="F40" s="17">
        <f>CF!F9</f>
        <v>1.6029479166666666E-2</v>
      </c>
    </row>
    <row r="41" spans="1:6" x14ac:dyDescent="0.25">
      <c r="A41" s="16">
        <v>2</v>
      </c>
      <c r="B41" s="16">
        <f>CF!B10</f>
        <v>331</v>
      </c>
      <c r="C41" s="16" t="str">
        <f>CF!C10</f>
        <v>FRANCISCA LOPEZ VAZQUEZ</v>
      </c>
      <c r="D41" s="16" t="str">
        <f>CF!D10</f>
        <v>CF</v>
      </c>
      <c r="E41" s="16" t="str">
        <f>CF!E10</f>
        <v>Femenil</v>
      </c>
      <c r="F41" s="17">
        <f>CF!F10</f>
        <v>1.651787037037037E-2</v>
      </c>
    </row>
    <row r="42" spans="1:6" x14ac:dyDescent="0.25">
      <c r="A42" s="16">
        <v>3</v>
      </c>
      <c r="B42" s="16">
        <f>CF!B11</f>
        <v>63</v>
      </c>
      <c r="C42" s="16" t="str">
        <f>CF!C11</f>
        <v>ROSA AMELIA LÓPEZ VÁZQUEZ</v>
      </c>
      <c r="D42" s="16" t="str">
        <f>CF!D11</f>
        <v>CF</v>
      </c>
      <c r="E42" s="16" t="str">
        <f>CF!E11</f>
        <v>Femenil</v>
      </c>
      <c r="F42" s="17">
        <f>CF!F11</f>
        <v>1.6702210648148145E-2</v>
      </c>
    </row>
    <row r="44" spans="1:6" ht="18" x14ac:dyDescent="0.25">
      <c r="C44" s="26" t="s">
        <v>488</v>
      </c>
      <c r="D44" s="26"/>
      <c r="E44" s="26"/>
    </row>
    <row r="46" spans="1:6" x14ac:dyDescent="0.25">
      <c r="A46" s="11" t="s">
        <v>6</v>
      </c>
      <c r="B46" s="11" t="s">
        <v>0</v>
      </c>
      <c r="C46" s="11" t="s">
        <v>1</v>
      </c>
      <c r="D46" s="11" t="s">
        <v>2</v>
      </c>
      <c r="E46" s="11" t="s">
        <v>3</v>
      </c>
      <c r="F46" s="11" t="s">
        <v>4</v>
      </c>
    </row>
    <row r="47" spans="1:6" x14ac:dyDescent="0.25">
      <c r="A47" s="16">
        <v>1</v>
      </c>
      <c r="B47" s="16">
        <f>DV!B9</f>
        <v>199</v>
      </c>
      <c r="C47" s="16" t="str">
        <f>DV!C9</f>
        <v>JORGE ANGULO ANGULO</v>
      </c>
      <c r="D47" s="16" t="str">
        <f>DV!D9</f>
        <v>DV</v>
      </c>
      <c r="E47" s="16" t="str">
        <f>DV!E9</f>
        <v>Varonil</v>
      </c>
      <c r="F47" s="17">
        <f>DV!F9</f>
        <v>1.4353310185185186E-2</v>
      </c>
    </row>
    <row r="48" spans="1:6" x14ac:dyDescent="0.25">
      <c r="A48" s="16">
        <v>2</v>
      </c>
      <c r="B48" s="16">
        <f>DV!B10</f>
        <v>360</v>
      </c>
      <c r="C48" s="16" t="str">
        <f>DV!C10</f>
        <v>JESUS REYES SALDAÑA GALARZA</v>
      </c>
      <c r="D48" s="16" t="str">
        <f>DV!D10</f>
        <v>DV</v>
      </c>
      <c r="E48" s="16" t="str">
        <f>DV!E10</f>
        <v>Varonil</v>
      </c>
      <c r="F48" s="17">
        <f>DV!F10</f>
        <v>1.4841481481481483E-2</v>
      </c>
    </row>
    <row r="49" spans="1:6" x14ac:dyDescent="0.25">
      <c r="A49" s="16">
        <v>3</v>
      </c>
      <c r="B49" s="16">
        <f>DV!B11</f>
        <v>4</v>
      </c>
      <c r="C49" s="16" t="str">
        <f>DV!C11</f>
        <v>JAVIER ANTONIO COTA FELIX</v>
      </c>
      <c r="D49" s="16" t="str">
        <f>DV!D11</f>
        <v>DV</v>
      </c>
      <c r="E49" s="16" t="str">
        <f>DV!E11</f>
        <v>Varonil</v>
      </c>
      <c r="F49" s="17">
        <f>DV!F11</f>
        <v>1.5593043981481482E-2</v>
      </c>
    </row>
    <row r="51" spans="1:6" x14ac:dyDescent="0.25">
      <c r="A51" s="11" t="s">
        <v>6</v>
      </c>
      <c r="B51" s="11" t="s">
        <v>0</v>
      </c>
      <c r="C51" s="11" t="s">
        <v>1</v>
      </c>
      <c r="D51" s="11" t="s">
        <v>2</v>
      </c>
      <c r="E51" s="11" t="s">
        <v>3</v>
      </c>
      <c r="F51" s="11" t="s">
        <v>4</v>
      </c>
    </row>
    <row r="52" spans="1:6" x14ac:dyDescent="0.25">
      <c r="A52" s="16">
        <v>1</v>
      </c>
      <c r="B52" s="16">
        <f>DF!B9</f>
        <v>162</v>
      </c>
      <c r="C52" s="16" t="str">
        <f>DF!C9</f>
        <v>AARONA LEYVA CERVANTES</v>
      </c>
      <c r="D52" s="16" t="str">
        <f>DF!D9</f>
        <v>DF</v>
      </c>
      <c r="E52" s="16" t="str">
        <f>DF!E9</f>
        <v>Femenil</v>
      </c>
      <c r="F52" s="17">
        <f>DF!F9</f>
        <v>1.7275578703703703E-2</v>
      </c>
    </row>
    <row r="53" spans="1:6" x14ac:dyDescent="0.25">
      <c r="A53" s="16">
        <v>2</v>
      </c>
      <c r="B53" s="16">
        <f>DF!B10</f>
        <v>2</v>
      </c>
      <c r="C53" s="16" t="str">
        <f>DF!C10</f>
        <v>RAMONA ALEJANDRA LUQUE ESPINOZA</v>
      </c>
      <c r="D53" s="16" t="str">
        <f>DF!D10</f>
        <v>DF</v>
      </c>
      <c r="E53" s="16" t="str">
        <f>DF!E10</f>
        <v>Femenil</v>
      </c>
      <c r="F53" s="17">
        <f>DF!F10</f>
        <v>1.893054398148148E-2</v>
      </c>
    </row>
    <row r="54" spans="1:6" x14ac:dyDescent="0.25">
      <c r="A54" s="16">
        <v>3</v>
      </c>
      <c r="B54" s="16">
        <f>DF!B11</f>
        <v>67</v>
      </c>
      <c r="C54" s="16" t="str">
        <f>DF!C11</f>
        <v>AIDE CATALINA GARCÍA SILVA</v>
      </c>
      <c r="D54" s="16" t="str">
        <f>DF!D11</f>
        <v>DF</v>
      </c>
      <c r="E54" s="16" t="str">
        <f>DF!E11</f>
        <v>Femenil</v>
      </c>
      <c r="F54" s="17">
        <f>DF!F11</f>
        <v>2.0478981481481483E-2</v>
      </c>
    </row>
    <row r="56" spans="1:6" ht="18" x14ac:dyDescent="0.25">
      <c r="C56" s="26" t="s">
        <v>489</v>
      </c>
      <c r="D56" s="26"/>
      <c r="E56" s="26"/>
    </row>
    <row r="58" spans="1:6" x14ac:dyDescent="0.25">
      <c r="A58" s="11" t="s">
        <v>6</v>
      </c>
      <c r="B58" s="11" t="s">
        <v>0</v>
      </c>
      <c r="C58" s="11" t="s">
        <v>1</v>
      </c>
      <c r="D58" s="11" t="s">
        <v>2</v>
      </c>
      <c r="E58" s="11" t="s">
        <v>3</v>
      </c>
      <c r="F58" s="11" t="s">
        <v>4</v>
      </c>
    </row>
    <row r="59" spans="1:6" x14ac:dyDescent="0.25">
      <c r="A59" s="16">
        <v>1</v>
      </c>
      <c r="B59" s="16">
        <f>EV!B9</f>
        <v>357</v>
      </c>
      <c r="C59" s="16" t="str">
        <f>EV!C9</f>
        <v>ERNESTO RODRIGUEZ VIZCARRA</v>
      </c>
      <c r="D59" s="16" t="str">
        <f>EV!D9</f>
        <v>EV</v>
      </c>
      <c r="E59" s="16" t="str">
        <f>EV!E9</f>
        <v>Varonil</v>
      </c>
      <c r="F59" s="17">
        <f>EV!F9</f>
        <v>1.6040381944444442E-2</v>
      </c>
    </row>
    <row r="60" spans="1:6" x14ac:dyDescent="0.25">
      <c r="A60" s="16">
        <v>2</v>
      </c>
      <c r="B60" s="16">
        <f>EV!B10</f>
        <v>269</v>
      </c>
      <c r="C60" s="16" t="str">
        <f>EV!C10</f>
        <v>ROBERTO DIAZ HERRERA</v>
      </c>
      <c r="D60" s="16" t="str">
        <f>EV!D10</f>
        <v>EV</v>
      </c>
      <c r="E60" s="16" t="str">
        <f>EV!E10</f>
        <v>Varonil</v>
      </c>
      <c r="F60" s="17">
        <f>EV!F10</f>
        <v>1.9304317129629631E-2</v>
      </c>
    </row>
    <row r="61" spans="1:6" x14ac:dyDescent="0.25">
      <c r="A61" s="16">
        <v>3</v>
      </c>
      <c r="B61" s="16">
        <f>EV!B11</f>
        <v>111</v>
      </c>
      <c r="C61" s="16" t="str">
        <f>EV!C11</f>
        <v>RITO GENARO MARTÍNEZ</v>
      </c>
      <c r="D61" s="16" t="str">
        <f>EV!D11</f>
        <v>EV</v>
      </c>
      <c r="E61" s="16" t="str">
        <f>EV!E11</f>
        <v>Varonil</v>
      </c>
      <c r="F61" s="17">
        <f>EV!F11</f>
        <v>2.0825752314814813E-2</v>
      </c>
    </row>
    <row r="63" spans="1:6" x14ac:dyDescent="0.25">
      <c r="A63" s="11" t="s">
        <v>6</v>
      </c>
      <c r="B63" s="11" t="s">
        <v>0</v>
      </c>
      <c r="C63" s="11" t="s">
        <v>1</v>
      </c>
      <c r="D63" s="11" t="s">
        <v>2</v>
      </c>
      <c r="E63" s="11" t="s">
        <v>3</v>
      </c>
      <c r="F63" s="11" t="s">
        <v>4</v>
      </c>
    </row>
    <row r="64" spans="1:6" x14ac:dyDescent="0.25">
      <c r="A64" s="16">
        <v>1</v>
      </c>
      <c r="B64" s="16">
        <f>EF!B9</f>
        <v>370</v>
      </c>
      <c r="C64" s="16" t="str">
        <f>EF!C9</f>
        <v>ROSARIO OLIVIA PEREZ VALDEZ</v>
      </c>
      <c r="D64" s="16" t="str">
        <f>EF!D9</f>
        <v>EF</v>
      </c>
      <c r="E64" s="16" t="str">
        <f>EF!E9</f>
        <v>Femenil</v>
      </c>
      <c r="F64" s="17">
        <f>EF!F9</f>
        <v>3.5516168981481487E-2</v>
      </c>
    </row>
    <row r="65" spans="1:6" x14ac:dyDescent="0.25">
      <c r="A65" s="16">
        <v>2</v>
      </c>
      <c r="B65" s="16">
        <f>EF!B10</f>
        <v>0</v>
      </c>
      <c r="C65" s="16">
        <f>EF!C10</f>
        <v>0</v>
      </c>
      <c r="D65" s="16">
        <f>EF!D10</f>
        <v>0</v>
      </c>
      <c r="E65" s="16">
        <f>EF!E10</f>
        <v>0</v>
      </c>
      <c r="F65" s="17">
        <f>EF!F10</f>
        <v>0</v>
      </c>
    </row>
    <row r="66" spans="1:6" x14ac:dyDescent="0.25">
      <c r="A66" s="16">
        <v>3</v>
      </c>
      <c r="B66" s="16">
        <f>EF!B11</f>
        <v>0</v>
      </c>
      <c r="C66" s="16">
        <f>EF!C11</f>
        <v>0</v>
      </c>
      <c r="D66" s="16">
        <f>EF!D11</f>
        <v>0</v>
      </c>
      <c r="E66" s="16">
        <f>EF!E11</f>
        <v>0</v>
      </c>
      <c r="F66" s="17">
        <f>EF!F11</f>
        <v>0</v>
      </c>
    </row>
    <row r="70" spans="1:6" ht="18" x14ac:dyDescent="0.25">
      <c r="C70" s="26" t="s">
        <v>490</v>
      </c>
      <c r="D70" s="26"/>
      <c r="E70" s="26"/>
    </row>
    <row r="72" spans="1:6" x14ac:dyDescent="0.25">
      <c r="A72" s="11" t="s">
        <v>6</v>
      </c>
      <c r="B72" s="11" t="s">
        <v>0</v>
      </c>
      <c r="C72" s="11" t="s">
        <v>1</v>
      </c>
      <c r="D72" s="11" t="s">
        <v>2</v>
      </c>
      <c r="E72" s="11" t="s">
        <v>3</v>
      </c>
      <c r="F72" s="11" t="s">
        <v>4</v>
      </c>
    </row>
    <row r="73" spans="1:6" x14ac:dyDescent="0.25">
      <c r="A73" s="16">
        <v>1</v>
      </c>
      <c r="B73" s="16">
        <f>'INF V'!B9</f>
        <v>287</v>
      </c>
      <c r="C73" s="16" t="str">
        <f>'INF V'!C9</f>
        <v>ROBERTO AGUILAR VERDUGO</v>
      </c>
      <c r="D73" s="16" t="str">
        <f>'INF V'!D9</f>
        <v>INF V</v>
      </c>
      <c r="E73" s="16" t="str">
        <f>'INF V'!E9</f>
        <v>Varonil</v>
      </c>
      <c r="F73" s="17">
        <f>'INF V'!F9</f>
        <v>1.4379085648148151E-2</v>
      </c>
    </row>
    <row r="74" spans="1:6" x14ac:dyDescent="0.25">
      <c r="A74" s="16">
        <v>2</v>
      </c>
      <c r="B74" s="16">
        <f>'INF V'!B10</f>
        <v>237</v>
      </c>
      <c r="C74" s="16" t="str">
        <f>'INF V'!C10</f>
        <v>EDWIN YUSIN ALMEIDA BENITEZ</v>
      </c>
      <c r="D74" s="16" t="str">
        <f>'INF V'!D10</f>
        <v>INF V</v>
      </c>
      <c r="E74" s="16" t="str">
        <f>'INF V'!E10</f>
        <v>Varonil</v>
      </c>
      <c r="F74" s="17">
        <f>'INF V'!F10</f>
        <v>1.5519282407407407E-2</v>
      </c>
    </row>
    <row r="75" spans="1:6" x14ac:dyDescent="0.25">
      <c r="A75" s="16">
        <v>3</v>
      </c>
      <c r="B75" s="16">
        <f>'INF V'!B11</f>
        <v>460</v>
      </c>
      <c r="C75" s="16" t="str">
        <f>'INF V'!C11</f>
        <v xml:space="preserve">JESUS MANUEL BOJORQUEZ BELTRÁN </v>
      </c>
      <c r="D75" s="16" t="str">
        <f>'INF V'!D11</f>
        <v>INF V</v>
      </c>
      <c r="E75" s="16" t="str">
        <f>'INF V'!E11</f>
        <v>Varonil</v>
      </c>
      <c r="F75" s="17">
        <f>'INF V'!F11</f>
        <v>1.5577291666666666E-2</v>
      </c>
    </row>
    <row r="77" spans="1:6" x14ac:dyDescent="0.25">
      <c r="A77" s="11" t="s">
        <v>6</v>
      </c>
      <c r="B77" s="11" t="s">
        <v>0</v>
      </c>
      <c r="C77" s="11" t="s">
        <v>1</v>
      </c>
      <c r="D77" s="11" t="s">
        <v>2</v>
      </c>
      <c r="E77" s="11" t="s">
        <v>3</v>
      </c>
      <c r="F77" s="11" t="s">
        <v>4</v>
      </c>
    </row>
    <row r="78" spans="1:6" x14ac:dyDescent="0.25">
      <c r="A78" s="16">
        <v>1</v>
      </c>
      <c r="B78" s="16">
        <f>'INF F'!B9</f>
        <v>238</v>
      </c>
      <c r="C78" s="16" t="str">
        <f>'INF F'!C9</f>
        <v>MILENI GUADALUPE OCHOA VALENZUELA</v>
      </c>
      <c r="D78" s="16" t="str">
        <f>'INF F'!D9</f>
        <v>INF F</v>
      </c>
      <c r="E78" s="16" t="str">
        <f>'INF F'!E9</f>
        <v>Femenil</v>
      </c>
      <c r="F78" s="17">
        <f>'INF F'!F9</f>
        <v>1.4607118055555555E-2</v>
      </c>
    </row>
    <row r="79" spans="1:6" x14ac:dyDescent="0.25">
      <c r="A79" s="16">
        <v>2</v>
      </c>
      <c r="B79" s="16">
        <f>'INF F'!B10</f>
        <v>283</v>
      </c>
      <c r="C79" s="16" t="str">
        <f>'INF F'!C10</f>
        <v>AILIN JOANA GARAY SACARIAS</v>
      </c>
      <c r="D79" s="16" t="str">
        <f>'INF F'!D10</f>
        <v>INF F</v>
      </c>
      <c r="E79" s="16" t="str">
        <f>'INF F'!E10</f>
        <v>Femenil</v>
      </c>
      <c r="F79" s="17">
        <f>'INF F'!F10</f>
        <v>1.5764583333333335E-2</v>
      </c>
    </row>
    <row r="80" spans="1:6" x14ac:dyDescent="0.25">
      <c r="A80" s="16">
        <v>3</v>
      </c>
      <c r="B80" s="16">
        <f>'INF F'!B11</f>
        <v>172</v>
      </c>
      <c r="C80" s="16" t="str">
        <f>'INF F'!C11</f>
        <v>ESTHER SUSANA ROMAN FERNANDEZ</v>
      </c>
      <c r="D80" s="16" t="str">
        <f>'INF F'!D11</f>
        <v>INF F</v>
      </c>
      <c r="E80" s="16" t="str">
        <f>'INF F'!E11</f>
        <v>Femenil</v>
      </c>
      <c r="F80" s="17">
        <f>'INF F'!F11</f>
        <v>2.8448043981481482E-2</v>
      </c>
    </row>
    <row r="82" spans="1:6" ht="18" x14ac:dyDescent="0.25">
      <c r="C82" s="26" t="s">
        <v>491</v>
      </c>
      <c r="D82" s="26"/>
      <c r="E82" s="26"/>
    </row>
    <row r="84" spans="1:6" x14ac:dyDescent="0.25">
      <c r="A84" s="11" t="s">
        <v>6</v>
      </c>
      <c r="B84" s="11" t="s">
        <v>0</v>
      </c>
      <c r="C84" s="11" t="s">
        <v>1</v>
      </c>
      <c r="D84" s="11" t="s">
        <v>2</v>
      </c>
      <c r="E84" s="11" t="s">
        <v>3</v>
      </c>
      <c r="F84" s="11" t="s">
        <v>4</v>
      </c>
    </row>
    <row r="85" spans="1:6" x14ac:dyDescent="0.25">
      <c r="A85" s="16">
        <v>1</v>
      </c>
      <c r="B85" s="16">
        <f>'DIF V'!B9</f>
        <v>0</v>
      </c>
      <c r="C85" s="16">
        <f>'DIF V'!C9</f>
        <v>0</v>
      </c>
      <c r="D85" s="16">
        <f>'DIF V'!D9</f>
        <v>0</v>
      </c>
      <c r="E85" s="16">
        <f>'DIF V'!E9</f>
        <v>0</v>
      </c>
      <c r="F85" s="17">
        <f>'DIF V'!F9</f>
        <v>0</v>
      </c>
    </row>
    <row r="86" spans="1:6" x14ac:dyDescent="0.25">
      <c r="A86" s="16">
        <v>2</v>
      </c>
      <c r="B86" s="16">
        <f>'DIF V'!B10</f>
        <v>0</v>
      </c>
      <c r="C86" s="16">
        <f>'DIF V'!C10</f>
        <v>0</v>
      </c>
      <c r="D86" s="16">
        <f>'DIF V'!D10</f>
        <v>0</v>
      </c>
      <c r="E86" s="16">
        <f>'DIF V'!E10</f>
        <v>0</v>
      </c>
      <c r="F86" s="17">
        <f>'DIF V'!F10</f>
        <v>0</v>
      </c>
    </row>
    <row r="87" spans="1:6" x14ac:dyDescent="0.25">
      <c r="A87" s="16">
        <v>3</v>
      </c>
      <c r="B87" s="16">
        <f>'DIF V'!B11</f>
        <v>0</v>
      </c>
      <c r="C87" s="16">
        <f>'DIF V'!C11</f>
        <v>0</v>
      </c>
      <c r="D87" s="16">
        <f>'DIF V'!D11</f>
        <v>0</v>
      </c>
      <c r="E87" s="16">
        <f>'DIF V'!E11</f>
        <v>0</v>
      </c>
      <c r="F87" s="17">
        <f>'DIF V'!F11</f>
        <v>0</v>
      </c>
    </row>
    <row r="89" spans="1:6" x14ac:dyDescent="0.25">
      <c r="A89" s="11" t="s">
        <v>6</v>
      </c>
      <c r="B89" s="11" t="s">
        <v>0</v>
      </c>
      <c r="C89" s="11" t="s">
        <v>1</v>
      </c>
      <c r="D89" s="11" t="s">
        <v>2</v>
      </c>
      <c r="E89" s="11" t="s">
        <v>3</v>
      </c>
      <c r="F89" s="11" t="s">
        <v>4</v>
      </c>
    </row>
    <row r="90" spans="1:6" x14ac:dyDescent="0.25">
      <c r="A90" s="16">
        <v>1</v>
      </c>
      <c r="B90" s="16">
        <f>'DIF F'!B9</f>
        <v>0</v>
      </c>
      <c r="C90" s="16">
        <f>'DIF F'!C9</f>
        <v>0</v>
      </c>
      <c r="D90" s="16">
        <f>'DIF F'!D9</f>
        <v>0</v>
      </c>
      <c r="E90" s="16">
        <f>'DIF F'!E9</f>
        <v>0</v>
      </c>
      <c r="F90" s="17">
        <f>'DIF F'!F9</f>
        <v>0</v>
      </c>
    </row>
    <row r="91" spans="1:6" x14ac:dyDescent="0.25">
      <c r="A91" s="16">
        <v>2</v>
      </c>
      <c r="B91" s="16">
        <f>'DIF F'!B10</f>
        <v>0</v>
      </c>
      <c r="C91" s="16">
        <f>'DIF F'!C10</f>
        <v>0</v>
      </c>
      <c r="D91" s="16">
        <f>'DIF F'!D10</f>
        <v>0</v>
      </c>
      <c r="E91" s="16">
        <f>'DIF F'!E10</f>
        <v>0</v>
      </c>
      <c r="F91" s="17">
        <f>'DIF F'!F10</f>
        <v>0</v>
      </c>
    </row>
    <row r="92" spans="1:6" x14ac:dyDescent="0.25">
      <c r="A92" s="16">
        <v>3</v>
      </c>
      <c r="B92" s="16">
        <f>'DIF F'!B11</f>
        <v>0</v>
      </c>
      <c r="C92" s="16">
        <f>'DIF F'!C11</f>
        <v>0</v>
      </c>
      <c r="D92" s="16">
        <f>'DIF F'!D11</f>
        <v>0</v>
      </c>
      <c r="E92" s="16">
        <f>'DIF F'!E11</f>
        <v>0</v>
      </c>
      <c r="F92" s="17">
        <f>'DIF F'!F11</f>
        <v>0</v>
      </c>
    </row>
  </sheetData>
  <autoFilter ref="B10:E13"/>
  <mergeCells count="10">
    <mergeCell ref="C44:E44"/>
    <mergeCell ref="C56:E56"/>
    <mergeCell ref="C70:E70"/>
    <mergeCell ref="C82:E82"/>
    <mergeCell ref="B1:F2"/>
    <mergeCell ref="B3:F3"/>
    <mergeCell ref="C5:E5"/>
    <mergeCell ref="C8:E8"/>
    <mergeCell ref="C20:E20"/>
    <mergeCell ref="C32:E32"/>
  </mergeCells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16"/>
  <sheetViews>
    <sheetView showGridLines="0" topLeftCell="A375" zoomScaleNormal="100" workbookViewId="0">
      <selection activeCell="D388" sqref="D388"/>
    </sheetView>
  </sheetViews>
  <sheetFormatPr baseColWidth="10" defaultRowHeight="15" x14ac:dyDescent="0.25"/>
  <cols>
    <col min="1" max="1" width="13.140625" customWidth="1"/>
    <col min="2" max="2" width="49.42578125" customWidth="1"/>
    <col min="3" max="4" width="22" customWidth="1"/>
  </cols>
  <sheetData>
    <row r="1" spans="1:4" x14ac:dyDescent="0.25">
      <c r="A1" s="24" t="s">
        <v>8</v>
      </c>
      <c r="B1" s="24"/>
      <c r="C1" s="24"/>
      <c r="D1" s="24"/>
    </row>
    <row r="2" spans="1:4" x14ac:dyDescent="0.25">
      <c r="A2" s="24"/>
      <c r="B2" s="24"/>
      <c r="C2" s="24"/>
      <c r="D2" s="24"/>
    </row>
    <row r="3" spans="1:4" ht="15.75" x14ac:dyDescent="0.25">
      <c r="A3" s="24" t="s">
        <v>7</v>
      </c>
      <c r="B3" s="24"/>
      <c r="C3" s="24"/>
      <c r="D3" s="24"/>
    </row>
    <row r="6" spans="1:4" x14ac:dyDescent="0.25">
      <c r="A6" s="1" t="s">
        <v>0</v>
      </c>
      <c r="B6" s="3" t="s">
        <v>1</v>
      </c>
      <c r="C6" s="3" t="s">
        <v>2</v>
      </c>
      <c r="D6" s="3" t="s">
        <v>3</v>
      </c>
    </row>
    <row r="7" spans="1:4" x14ac:dyDescent="0.25">
      <c r="A7" s="2">
        <v>1</v>
      </c>
      <c r="B7" s="7" t="s">
        <v>12</v>
      </c>
      <c r="C7" s="7" t="s">
        <v>443</v>
      </c>
      <c r="D7" s="7" t="s">
        <v>453</v>
      </c>
    </row>
    <row r="8" spans="1:4" x14ac:dyDescent="0.25">
      <c r="A8" s="2">
        <v>2</v>
      </c>
      <c r="B8" s="7" t="s">
        <v>13</v>
      </c>
      <c r="C8" s="7" t="s">
        <v>444</v>
      </c>
      <c r="D8" s="7" t="s">
        <v>454</v>
      </c>
    </row>
    <row r="9" spans="1:4" x14ac:dyDescent="0.25">
      <c r="A9" s="2">
        <v>3</v>
      </c>
      <c r="B9" s="7" t="s">
        <v>14</v>
      </c>
      <c r="C9" s="7" t="s">
        <v>445</v>
      </c>
      <c r="D9" s="7" t="s">
        <v>453</v>
      </c>
    </row>
    <row r="10" spans="1:4" x14ac:dyDescent="0.25">
      <c r="A10" s="2">
        <v>4</v>
      </c>
      <c r="B10" s="7" t="s">
        <v>15</v>
      </c>
      <c r="C10" s="7" t="s">
        <v>445</v>
      </c>
      <c r="D10" s="7" t="s">
        <v>453</v>
      </c>
    </row>
    <row r="11" spans="1:4" x14ac:dyDescent="0.25">
      <c r="A11" s="2">
        <v>5</v>
      </c>
      <c r="B11" s="7" t="s">
        <v>16</v>
      </c>
      <c r="C11" s="7" t="s">
        <v>446</v>
      </c>
      <c r="D11" s="7" t="s">
        <v>454</v>
      </c>
    </row>
    <row r="12" spans="1:4" x14ac:dyDescent="0.25">
      <c r="A12" s="2">
        <v>6</v>
      </c>
      <c r="B12" s="7" t="s">
        <v>17</v>
      </c>
      <c r="C12" s="7" t="s">
        <v>445</v>
      </c>
      <c r="D12" s="7" t="s">
        <v>453</v>
      </c>
    </row>
    <row r="13" spans="1:4" x14ac:dyDescent="0.25">
      <c r="A13" s="2">
        <v>7</v>
      </c>
      <c r="B13" s="7" t="s">
        <v>493</v>
      </c>
      <c r="C13" s="7" t="s">
        <v>447</v>
      </c>
      <c r="D13" s="7" t="s">
        <v>453</v>
      </c>
    </row>
    <row r="14" spans="1:4" x14ac:dyDescent="0.25">
      <c r="A14" s="2">
        <v>8</v>
      </c>
      <c r="B14" s="7" t="s">
        <v>18</v>
      </c>
      <c r="C14" s="7" t="s">
        <v>446</v>
      </c>
      <c r="D14" s="7" t="s">
        <v>454</v>
      </c>
    </row>
    <row r="15" spans="1:4" x14ac:dyDescent="0.25">
      <c r="A15" s="2">
        <v>9</v>
      </c>
      <c r="B15" s="7" t="s">
        <v>19</v>
      </c>
      <c r="C15" s="7" t="s">
        <v>445</v>
      </c>
      <c r="D15" s="7" t="s">
        <v>453</v>
      </c>
    </row>
    <row r="16" spans="1:4" x14ac:dyDescent="0.25">
      <c r="A16" s="2">
        <v>10</v>
      </c>
      <c r="B16" s="7" t="s">
        <v>20</v>
      </c>
      <c r="C16" s="7" t="s">
        <v>447</v>
      </c>
      <c r="D16" s="7" t="s">
        <v>453</v>
      </c>
    </row>
    <row r="17" spans="1:4" x14ac:dyDescent="0.25">
      <c r="A17" s="2">
        <v>11</v>
      </c>
      <c r="B17" s="7" t="s">
        <v>21</v>
      </c>
      <c r="C17" s="7" t="s">
        <v>448</v>
      </c>
      <c r="D17" s="7" t="s">
        <v>453</v>
      </c>
    </row>
    <row r="18" spans="1:4" x14ac:dyDescent="0.25">
      <c r="A18" s="2">
        <v>12</v>
      </c>
      <c r="B18" s="7" t="s">
        <v>22</v>
      </c>
      <c r="C18" s="7" t="s">
        <v>447</v>
      </c>
      <c r="D18" s="7" t="s">
        <v>453</v>
      </c>
    </row>
    <row r="19" spans="1:4" x14ac:dyDescent="0.25">
      <c r="A19" s="2">
        <v>13</v>
      </c>
      <c r="B19" s="7" t="s">
        <v>23</v>
      </c>
      <c r="C19" s="7" t="s">
        <v>447</v>
      </c>
      <c r="D19" s="7" t="s">
        <v>453</v>
      </c>
    </row>
    <row r="20" spans="1:4" x14ac:dyDescent="0.25">
      <c r="A20" s="2">
        <v>14</v>
      </c>
      <c r="B20" s="7" t="s">
        <v>24</v>
      </c>
      <c r="C20" s="7" t="s">
        <v>447</v>
      </c>
      <c r="D20" s="7" t="s">
        <v>453</v>
      </c>
    </row>
    <row r="21" spans="1:4" x14ac:dyDescent="0.25">
      <c r="A21" s="2">
        <v>15</v>
      </c>
      <c r="B21" s="7" t="s">
        <v>25</v>
      </c>
      <c r="C21" s="7" t="s">
        <v>447</v>
      </c>
      <c r="D21" s="7" t="s">
        <v>453</v>
      </c>
    </row>
    <row r="22" spans="1:4" x14ac:dyDescent="0.25">
      <c r="A22" s="2">
        <v>16</v>
      </c>
      <c r="B22" s="7" t="s">
        <v>26</v>
      </c>
      <c r="C22" s="7" t="s">
        <v>447</v>
      </c>
      <c r="D22" s="7" t="s">
        <v>453</v>
      </c>
    </row>
    <row r="23" spans="1:4" x14ac:dyDescent="0.25">
      <c r="A23" s="2">
        <v>17</v>
      </c>
      <c r="B23" s="7" t="s">
        <v>27</v>
      </c>
      <c r="C23" s="7" t="s">
        <v>446</v>
      </c>
      <c r="D23" s="7" t="s">
        <v>454</v>
      </c>
    </row>
    <row r="24" spans="1:4" x14ac:dyDescent="0.25">
      <c r="A24" s="2">
        <v>18</v>
      </c>
      <c r="B24" s="7" t="s">
        <v>28</v>
      </c>
      <c r="C24" s="7" t="s">
        <v>447</v>
      </c>
      <c r="D24" s="7" t="s">
        <v>453</v>
      </c>
    </row>
    <row r="25" spans="1:4" x14ac:dyDescent="0.25">
      <c r="A25" s="2">
        <v>19</v>
      </c>
      <c r="B25" s="7" t="s">
        <v>29</v>
      </c>
      <c r="C25" s="7" t="s">
        <v>443</v>
      </c>
      <c r="D25" s="7" t="s">
        <v>453</v>
      </c>
    </row>
    <row r="26" spans="1:4" x14ac:dyDescent="0.25">
      <c r="A26" s="2">
        <v>20</v>
      </c>
      <c r="B26" s="7"/>
      <c r="C26" s="7"/>
      <c r="D26" s="7"/>
    </row>
    <row r="27" spans="1:4" x14ac:dyDescent="0.25">
      <c r="A27" s="2">
        <v>21</v>
      </c>
      <c r="B27" s="7" t="s">
        <v>30</v>
      </c>
      <c r="C27" s="7" t="s">
        <v>447</v>
      </c>
      <c r="D27" s="7" t="s">
        <v>453</v>
      </c>
    </row>
    <row r="28" spans="1:4" x14ac:dyDescent="0.25">
      <c r="A28" s="2">
        <v>22</v>
      </c>
      <c r="B28" s="7" t="s">
        <v>31</v>
      </c>
      <c r="C28" s="7" t="s">
        <v>447</v>
      </c>
      <c r="D28" s="7" t="s">
        <v>453</v>
      </c>
    </row>
    <row r="29" spans="1:4" x14ac:dyDescent="0.25">
      <c r="A29" s="2">
        <v>23</v>
      </c>
      <c r="B29" s="7" t="s">
        <v>32</v>
      </c>
      <c r="C29" s="7" t="s">
        <v>447</v>
      </c>
      <c r="D29" s="7" t="s">
        <v>453</v>
      </c>
    </row>
    <row r="30" spans="1:4" x14ac:dyDescent="0.25">
      <c r="A30" s="2">
        <v>24</v>
      </c>
      <c r="B30" s="7" t="s">
        <v>33</v>
      </c>
      <c r="C30" s="7" t="s">
        <v>446</v>
      </c>
      <c r="D30" s="7" t="s">
        <v>454</v>
      </c>
    </row>
    <row r="31" spans="1:4" x14ac:dyDescent="0.25">
      <c r="A31" s="2">
        <v>25</v>
      </c>
      <c r="B31" s="7" t="s">
        <v>34</v>
      </c>
      <c r="C31" s="7" t="s">
        <v>446</v>
      </c>
      <c r="D31" s="7" t="s">
        <v>454</v>
      </c>
    </row>
    <row r="32" spans="1:4" x14ac:dyDescent="0.25">
      <c r="A32" s="2">
        <v>26</v>
      </c>
      <c r="B32" s="7" t="s">
        <v>35</v>
      </c>
      <c r="C32" s="7" t="s">
        <v>447</v>
      </c>
      <c r="D32" s="7" t="s">
        <v>453</v>
      </c>
    </row>
    <row r="33" spans="1:4" x14ac:dyDescent="0.25">
      <c r="A33" s="2">
        <v>27</v>
      </c>
      <c r="B33" s="7" t="s">
        <v>36</v>
      </c>
      <c r="C33" s="7" t="s">
        <v>447</v>
      </c>
      <c r="D33" s="7" t="s">
        <v>453</v>
      </c>
    </row>
    <row r="34" spans="1:4" x14ac:dyDescent="0.25">
      <c r="A34" s="2">
        <v>28</v>
      </c>
      <c r="B34" s="7" t="s">
        <v>37</v>
      </c>
      <c r="C34" s="7" t="s">
        <v>447</v>
      </c>
      <c r="D34" s="7" t="s">
        <v>453</v>
      </c>
    </row>
    <row r="35" spans="1:4" x14ac:dyDescent="0.25">
      <c r="A35" s="2">
        <v>29</v>
      </c>
      <c r="B35" s="7" t="s">
        <v>38</v>
      </c>
      <c r="C35" s="7" t="s">
        <v>446</v>
      </c>
      <c r="D35" s="7" t="s">
        <v>454</v>
      </c>
    </row>
    <row r="36" spans="1:4" x14ac:dyDescent="0.25">
      <c r="A36" s="2">
        <v>30</v>
      </c>
      <c r="B36" s="7" t="s">
        <v>39</v>
      </c>
      <c r="C36" s="7" t="s">
        <v>448</v>
      </c>
      <c r="D36" s="7" t="s">
        <v>453</v>
      </c>
    </row>
    <row r="37" spans="1:4" x14ac:dyDescent="0.25">
      <c r="A37" s="2">
        <v>31</v>
      </c>
      <c r="B37" s="7" t="s">
        <v>40</v>
      </c>
      <c r="C37" s="7" t="s">
        <v>447</v>
      </c>
      <c r="D37" s="7" t="s">
        <v>453</v>
      </c>
    </row>
    <row r="38" spans="1:4" x14ac:dyDescent="0.25">
      <c r="A38" s="2">
        <v>32</v>
      </c>
      <c r="B38" s="7" t="s">
        <v>41</v>
      </c>
      <c r="C38" s="7" t="s">
        <v>445</v>
      </c>
      <c r="D38" s="7" t="s">
        <v>453</v>
      </c>
    </row>
    <row r="39" spans="1:4" x14ac:dyDescent="0.25">
      <c r="A39" s="2">
        <v>33</v>
      </c>
      <c r="B39" s="7" t="s">
        <v>42</v>
      </c>
      <c r="C39" s="7" t="s">
        <v>446</v>
      </c>
      <c r="D39" s="7" t="s">
        <v>454</v>
      </c>
    </row>
    <row r="40" spans="1:4" x14ac:dyDescent="0.25">
      <c r="A40" s="2">
        <v>34</v>
      </c>
      <c r="B40" s="7" t="s">
        <v>43</v>
      </c>
      <c r="C40" s="7" t="s">
        <v>447</v>
      </c>
      <c r="D40" s="7" t="s">
        <v>453</v>
      </c>
    </row>
    <row r="41" spans="1:4" x14ac:dyDescent="0.25">
      <c r="A41" s="2">
        <v>35</v>
      </c>
      <c r="B41" s="7" t="s">
        <v>44</v>
      </c>
      <c r="C41" s="7" t="s">
        <v>447</v>
      </c>
      <c r="D41" s="7" t="s">
        <v>453</v>
      </c>
    </row>
    <row r="42" spans="1:4" x14ac:dyDescent="0.25">
      <c r="A42" s="2">
        <v>36</v>
      </c>
      <c r="B42" s="7" t="s">
        <v>45</v>
      </c>
      <c r="C42" s="7" t="s">
        <v>446</v>
      </c>
      <c r="D42" s="7" t="s">
        <v>454</v>
      </c>
    </row>
    <row r="43" spans="1:4" x14ac:dyDescent="0.25">
      <c r="A43" s="2">
        <v>37</v>
      </c>
      <c r="B43" s="7" t="s">
        <v>46</v>
      </c>
      <c r="C43" s="7" t="s">
        <v>446</v>
      </c>
      <c r="D43" s="7" t="s">
        <v>454</v>
      </c>
    </row>
    <row r="44" spans="1:4" x14ac:dyDescent="0.25">
      <c r="A44" s="2">
        <v>38</v>
      </c>
      <c r="B44" s="7" t="s">
        <v>47</v>
      </c>
      <c r="C44" s="7" t="s">
        <v>446</v>
      </c>
      <c r="D44" s="7" t="s">
        <v>454</v>
      </c>
    </row>
    <row r="45" spans="1:4" x14ac:dyDescent="0.25">
      <c r="A45" s="2">
        <v>39</v>
      </c>
      <c r="B45" s="7" t="s">
        <v>48</v>
      </c>
      <c r="C45" s="7" t="s">
        <v>446</v>
      </c>
      <c r="D45" s="7" t="s">
        <v>454</v>
      </c>
    </row>
    <row r="46" spans="1:4" x14ac:dyDescent="0.25">
      <c r="A46" s="2">
        <v>40</v>
      </c>
      <c r="B46" s="7" t="s">
        <v>49</v>
      </c>
      <c r="C46" s="7" t="s">
        <v>443</v>
      </c>
      <c r="D46" s="7" t="s">
        <v>453</v>
      </c>
    </row>
    <row r="47" spans="1:4" x14ac:dyDescent="0.25">
      <c r="A47" s="2">
        <v>41</v>
      </c>
      <c r="B47" s="7" t="s">
        <v>50</v>
      </c>
      <c r="C47" s="7" t="s">
        <v>445</v>
      </c>
      <c r="D47" s="7" t="s">
        <v>453</v>
      </c>
    </row>
    <row r="48" spans="1:4" x14ac:dyDescent="0.25">
      <c r="A48" s="2">
        <v>42</v>
      </c>
      <c r="B48" s="7" t="s">
        <v>51</v>
      </c>
      <c r="C48" s="7" t="s">
        <v>449</v>
      </c>
      <c r="D48" s="7" t="s">
        <v>453</v>
      </c>
    </row>
    <row r="49" spans="1:4" x14ac:dyDescent="0.25">
      <c r="A49" s="2">
        <v>43</v>
      </c>
      <c r="B49" s="7"/>
      <c r="C49" s="7"/>
      <c r="D49" s="7"/>
    </row>
    <row r="50" spans="1:4" x14ac:dyDescent="0.25">
      <c r="A50" s="2">
        <v>44</v>
      </c>
      <c r="B50" s="7" t="s">
        <v>52</v>
      </c>
      <c r="C50" s="7" t="s">
        <v>443</v>
      </c>
      <c r="D50" s="7" t="s">
        <v>453</v>
      </c>
    </row>
    <row r="51" spans="1:4" x14ac:dyDescent="0.25">
      <c r="A51" s="2">
        <v>45</v>
      </c>
      <c r="B51" s="7" t="s">
        <v>53</v>
      </c>
      <c r="C51" s="7" t="s">
        <v>445</v>
      </c>
      <c r="D51" s="7" t="s">
        <v>453</v>
      </c>
    </row>
    <row r="52" spans="1:4" x14ac:dyDescent="0.25">
      <c r="A52" s="2">
        <v>46</v>
      </c>
      <c r="B52" s="7" t="s">
        <v>54</v>
      </c>
      <c r="C52" s="7" t="s">
        <v>446</v>
      </c>
      <c r="D52" s="7" t="s">
        <v>454</v>
      </c>
    </row>
    <row r="53" spans="1:4" x14ac:dyDescent="0.25">
      <c r="A53" s="2">
        <v>47</v>
      </c>
      <c r="B53" s="7" t="s">
        <v>55</v>
      </c>
      <c r="C53" s="7" t="s">
        <v>446</v>
      </c>
      <c r="D53" s="7" t="s">
        <v>454</v>
      </c>
    </row>
    <row r="54" spans="1:4" x14ac:dyDescent="0.25">
      <c r="A54" s="2">
        <v>48</v>
      </c>
      <c r="B54" s="7" t="s">
        <v>56</v>
      </c>
      <c r="C54" s="7" t="s">
        <v>446</v>
      </c>
      <c r="D54" s="7" t="s">
        <v>454</v>
      </c>
    </row>
    <row r="55" spans="1:4" x14ac:dyDescent="0.25">
      <c r="A55" s="2">
        <v>49</v>
      </c>
      <c r="B55" s="7" t="s">
        <v>57</v>
      </c>
      <c r="C55" s="7" t="s">
        <v>469</v>
      </c>
      <c r="D55" s="7" t="s">
        <v>453</v>
      </c>
    </row>
    <row r="56" spans="1:4" x14ac:dyDescent="0.25">
      <c r="A56" s="2">
        <v>50</v>
      </c>
      <c r="B56" s="7" t="s">
        <v>58</v>
      </c>
      <c r="C56" s="7" t="s">
        <v>450</v>
      </c>
      <c r="D56" s="7" t="s">
        <v>454</v>
      </c>
    </row>
    <row r="57" spans="1:4" x14ac:dyDescent="0.25">
      <c r="A57" s="2">
        <v>51</v>
      </c>
      <c r="B57" s="7" t="s">
        <v>59</v>
      </c>
      <c r="C57" s="7" t="s">
        <v>447</v>
      </c>
      <c r="D57" s="7" t="s">
        <v>453</v>
      </c>
    </row>
    <row r="58" spans="1:4" x14ac:dyDescent="0.25">
      <c r="A58" s="2">
        <v>52</v>
      </c>
      <c r="B58" s="7" t="s">
        <v>60</v>
      </c>
      <c r="C58" s="7" t="s">
        <v>446</v>
      </c>
      <c r="D58" s="7" t="s">
        <v>454</v>
      </c>
    </row>
    <row r="59" spans="1:4" x14ac:dyDescent="0.25">
      <c r="A59" s="2">
        <v>53</v>
      </c>
      <c r="B59" s="7" t="s">
        <v>61</v>
      </c>
      <c r="C59" s="7" t="s">
        <v>447</v>
      </c>
      <c r="D59" s="7" t="s">
        <v>453</v>
      </c>
    </row>
    <row r="60" spans="1:4" x14ac:dyDescent="0.25">
      <c r="A60" s="2">
        <v>54</v>
      </c>
      <c r="B60" s="7" t="s">
        <v>62</v>
      </c>
      <c r="C60" s="7" t="s">
        <v>446</v>
      </c>
      <c r="D60" s="7" t="s">
        <v>454</v>
      </c>
    </row>
    <row r="61" spans="1:4" x14ac:dyDescent="0.25">
      <c r="A61" s="2">
        <v>55</v>
      </c>
      <c r="B61" s="7" t="s">
        <v>63</v>
      </c>
      <c r="C61" s="7" t="s">
        <v>447</v>
      </c>
      <c r="D61" s="7" t="s">
        <v>453</v>
      </c>
    </row>
    <row r="62" spans="1:4" x14ac:dyDescent="0.25">
      <c r="A62" s="2">
        <v>56</v>
      </c>
      <c r="B62" s="7" t="s">
        <v>64</v>
      </c>
      <c r="C62" s="7" t="s">
        <v>444</v>
      </c>
      <c r="D62" s="7" t="s">
        <v>454</v>
      </c>
    </row>
    <row r="63" spans="1:4" x14ac:dyDescent="0.25">
      <c r="A63" s="2">
        <v>57</v>
      </c>
      <c r="B63" s="7" t="s">
        <v>65</v>
      </c>
      <c r="C63" s="7" t="s">
        <v>445</v>
      </c>
      <c r="D63" s="7" t="s">
        <v>453</v>
      </c>
    </row>
    <row r="64" spans="1:4" x14ac:dyDescent="0.25">
      <c r="A64" s="2">
        <v>58</v>
      </c>
      <c r="B64" s="7" t="s">
        <v>66</v>
      </c>
      <c r="C64" s="7" t="s">
        <v>447</v>
      </c>
      <c r="D64" s="7" t="s">
        <v>453</v>
      </c>
    </row>
    <row r="65" spans="1:4" x14ac:dyDescent="0.25">
      <c r="A65" s="2">
        <v>59</v>
      </c>
      <c r="B65" s="7" t="s">
        <v>67</v>
      </c>
      <c r="C65" s="7" t="s">
        <v>445</v>
      </c>
      <c r="D65" s="7" t="s">
        <v>453</v>
      </c>
    </row>
    <row r="66" spans="1:4" x14ac:dyDescent="0.25">
      <c r="A66" s="2">
        <v>60</v>
      </c>
      <c r="B66" s="7" t="s">
        <v>68</v>
      </c>
      <c r="C66" s="7" t="s">
        <v>446</v>
      </c>
      <c r="D66" s="7" t="s">
        <v>454</v>
      </c>
    </row>
    <row r="67" spans="1:4" x14ac:dyDescent="0.25">
      <c r="A67" s="2">
        <v>61</v>
      </c>
      <c r="B67" s="7" t="s">
        <v>69</v>
      </c>
      <c r="C67" s="7" t="s">
        <v>446</v>
      </c>
      <c r="D67" s="7" t="s">
        <v>454</v>
      </c>
    </row>
    <row r="68" spans="1:4" x14ac:dyDescent="0.25">
      <c r="A68" s="2">
        <v>62</v>
      </c>
      <c r="B68" s="7" t="s">
        <v>70</v>
      </c>
      <c r="C68" s="7" t="s">
        <v>447</v>
      </c>
      <c r="D68" s="7" t="s">
        <v>453</v>
      </c>
    </row>
    <row r="69" spans="1:4" x14ac:dyDescent="0.25">
      <c r="A69" s="2">
        <v>63</v>
      </c>
      <c r="B69" s="7" t="s">
        <v>71</v>
      </c>
      <c r="C69" s="7" t="s">
        <v>450</v>
      </c>
      <c r="D69" s="7" t="s">
        <v>454</v>
      </c>
    </row>
    <row r="70" spans="1:4" x14ac:dyDescent="0.25">
      <c r="A70" s="2">
        <v>64</v>
      </c>
      <c r="B70" s="7" t="s">
        <v>72</v>
      </c>
      <c r="C70" s="7" t="s">
        <v>446</v>
      </c>
      <c r="D70" s="7" t="s">
        <v>454</v>
      </c>
    </row>
    <row r="71" spans="1:4" x14ac:dyDescent="0.25">
      <c r="A71" s="2">
        <v>65</v>
      </c>
      <c r="B71" s="7" t="s">
        <v>73</v>
      </c>
      <c r="C71" s="7" t="s">
        <v>469</v>
      </c>
      <c r="D71" s="7" t="s">
        <v>453</v>
      </c>
    </row>
    <row r="72" spans="1:4" x14ac:dyDescent="0.25">
      <c r="A72" s="2">
        <v>66</v>
      </c>
      <c r="B72" s="7" t="s">
        <v>74</v>
      </c>
      <c r="C72" s="7" t="s">
        <v>447</v>
      </c>
      <c r="D72" s="7" t="s">
        <v>453</v>
      </c>
    </row>
    <row r="73" spans="1:4" x14ac:dyDescent="0.25">
      <c r="A73" s="2">
        <v>67</v>
      </c>
      <c r="B73" s="7" t="s">
        <v>75</v>
      </c>
      <c r="C73" s="7" t="s">
        <v>444</v>
      </c>
      <c r="D73" s="7" t="s">
        <v>454</v>
      </c>
    </row>
    <row r="74" spans="1:4" x14ac:dyDescent="0.25">
      <c r="A74" s="2">
        <v>68</v>
      </c>
      <c r="B74" s="7" t="s">
        <v>76</v>
      </c>
      <c r="C74" s="7" t="s">
        <v>447</v>
      </c>
      <c r="D74" s="7" t="s">
        <v>453</v>
      </c>
    </row>
    <row r="75" spans="1:4" x14ac:dyDescent="0.25">
      <c r="A75" s="2">
        <v>69</v>
      </c>
      <c r="B75" s="7" t="s">
        <v>77</v>
      </c>
      <c r="C75" s="7" t="s">
        <v>447</v>
      </c>
      <c r="D75" s="7" t="s">
        <v>453</v>
      </c>
    </row>
    <row r="76" spans="1:4" x14ac:dyDescent="0.25">
      <c r="A76" s="2">
        <v>70</v>
      </c>
      <c r="B76" s="7"/>
      <c r="C76" s="7"/>
      <c r="D76" s="7"/>
    </row>
    <row r="77" spans="1:4" x14ac:dyDescent="0.25">
      <c r="A77" s="2">
        <v>71</v>
      </c>
      <c r="B77" s="7" t="s">
        <v>78</v>
      </c>
      <c r="C77" s="7" t="s">
        <v>445</v>
      </c>
      <c r="D77" s="7" t="s">
        <v>453</v>
      </c>
    </row>
    <row r="78" spans="1:4" x14ac:dyDescent="0.25">
      <c r="A78" s="2">
        <v>72</v>
      </c>
      <c r="B78" s="7" t="s">
        <v>79</v>
      </c>
      <c r="C78" s="7" t="s">
        <v>447</v>
      </c>
      <c r="D78" s="7" t="s">
        <v>453</v>
      </c>
    </row>
    <row r="79" spans="1:4" x14ac:dyDescent="0.25">
      <c r="A79" s="2">
        <v>73</v>
      </c>
      <c r="B79" s="7" t="s">
        <v>80</v>
      </c>
      <c r="C79" s="7" t="s">
        <v>447</v>
      </c>
      <c r="D79" s="7" t="s">
        <v>453</v>
      </c>
    </row>
    <row r="80" spans="1:4" x14ac:dyDescent="0.25">
      <c r="A80" s="2">
        <v>74</v>
      </c>
      <c r="B80" s="7" t="s">
        <v>81</v>
      </c>
      <c r="C80" s="7" t="s">
        <v>448</v>
      </c>
      <c r="D80" s="7" t="s">
        <v>453</v>
      </c>
    </row>
    <row r="81" spans="1:4" x14ac:dyDescent="0.25">
      <c r="A81" s="2">
        <v>75</v>
      </c>
      <c r="B81" s="7" t="s">
        <v>82</v>
      </c>
      <c r="C81" s="7" t="s">
        <v>446</v>
      </c>
      <c r="D81" s="7" t="s">
        <v>454</v>
      </c>
    </row>
    <row r="82" spans="1:4" x14ac:dyDescent="0.25">
      <c r="A82" s="2">
        <v>76</v>
      </c>
      <c r="B82" s="7"/>
      <c r="C82" s="7"/>
      <c r="D82" s="7"/>
    </row>
    <row r="83" spans="1:4" x14ac:dyDescent="0.25">
      <c r="A83" s="2">
        <v>77</v>
      </c>
      <c r="B83" s="7" t="s">
        <v>494</v>
      </c>
      <c r="C83" s="7" t="s">
        <v>447</v>
      </c>
      <c r="D83" s="7" t="s">
        <v>453</v>
      </c>
    </row>
    <row r="84" spans="1:4" x14ac:dyDescent="0.25">
      <c r="A84" s="2">
        <v>78</v>
      </c>
      <c r="B84" s="7" t="s">
        <v>83</v>
      </c>
      <c r="C84" s="7" t="s">
        <v>447</v>
      </c>
      <c r="D84" s="7" t="s">
        <v>453</v>
      </c>
    </row>
    <row r="85" spans="1:4" x14ac:dyDescent="0.25">
      <c r="A85" s="2">
        <v>79</v>
      </c>
      <c r="B85" s="7" t="s">
        <v>84</v>
      </c>
      <c r="C85" s="7" t="s">
        <v>446</v>
      </c>
      <c r="D85" s="7" t="s">
        <v>454</v>
      </c>
    </row>
    <row r="86" spans="1:4" x14ac:dyDescent="0.25">
      <c r="A86" s="2">
        <v>80</v>
      </c>
      <c r="B86" s="7" t="s">
        <v>85</v>
      </c>
      <c r="C86" s="7" t="s">
        <v>450</v>
      </c>
      <c r="D86" s="7" t="s">
        <v>454</v>
      </c>
    </row>
    <row r="87" spans="1:4" x14ac:dyDescent="0.25">
      <c r="A87" s="2">
        <v>81</v>
      </c>
      <c r="B87" s="7"/>
      <c r="C87" s="7"/>
      <c r="D87" s="7"/>
    </row>
    <row r="88" spans="1:4" x14ac:dyDescent="0.25">
      <c r="A88" s="2">
        <v>82</v>
      </c>
      <c r="B88" s="7" t="s">
        <v>86</v>
      </c>
      <c r="C88" s="7" t="s">
        <v>448</v>
      </c>
      <c r="D88" s="7" t="s">
        <v>453</v>
      </c>
    </row>
    <row r="89" spans="1:4" x14ac:dyDescent="0.25">
      <c r="A89" s="2">
        <v>83</v>
      </c>
      <c r="B89" s="7" t="s">
        <v>87</v>
      </c>
      <c r="C89" s="7" t="s">
        <v>446</v>
      </c>
      <c r="D89" s="7" t="s">
        <v>454</v>
      </c>
    </row>
    <row r="90" spans="1:4" x14ac:dyDescent="0.25">
      <c r="A90" s="2">
        <v>84</v>
      </c>
      <c r="B90" s="7" t="s">
        <v>88</v>
      </c>
      <c r="C90" s="7" t="s">
        <v>446</v>
      </c>
      <c r="D90" s="7" t="s">
        <v>454</v>
      </c>
    </row>
    <row r="91" spans="1:4" x14ac:dyDescent="0.25">
      <c r="A91" s="2">
        <v>85</v>
      </c>
      <c r="B91" s="7" t="s">
        <v>89</v>
      </c>
      <c r="C91" s="7" t="s">
        <v>447</v>
      </c>
      <c r="D91" s="7" t="s">
        <v>453</v>
      </c>
    </row>
    <row r="92" spans="1:4" x14ac:dyDescent="0.25">
      <c r="A92" s="2">
        <v>86</v>
      </c>
      <c r="B92" s="7" t="s">
        <v>90</v>
      </c>
      <c r="C92" s="7" t="s">
        <v>447</v>
      </c>
      <c r="D92" s="7" t="s">
        <v>453</v>
      </c>
    </row>
    <row r="93" spans="1:4" x14ac:dyDescent="0.25">
      <c r="A93" s="2">
        <v>87</v>
      </c>
      <c r="B93" s="7" t="s">
        <v>91</v>
      </c>
      <c r="C93" s="7" t="s">
        <v>447</v>
      </c>
      <c r="D93" s="7" t="s">
        <v>453</v>
      </c>
    </row>
    <row r="94" spans="1:4" x14ac:dyDescent="0.25">
      <c r="A94" s="2">
        <v>88</v>
      </c>
      <c r="B94" s="7" t="s">
        <v>92</v>
      </c>
      <c r="C94" s="7" t="s">
        <v>447</v>
      </c>
      <c r="D94" s="7" t="s">
        <v>453</v>
      </c>
    </row>
    <row r="95" spans="1:4" x14ac:dyDescent="0.25">
      <c r="A95" s="2">
        <v>89</v>
      </c>
      <c r="B95" s="7" t="s">
        <v>495</v>
      </c>
      <c r="C95" s="7" t="s">
        <v>447</v>
      </c>
      <c r="D95" s="7" t="s">
        <v>453</v>
      </c>
    </row>
    <row r="96" spans="1:4" x14ac:dyDescent="0.25">
      <c r="A96" s="2">
        <v>90</v>
      </c>
      <c r="B96" s="7" t="s">
        <v>93</v>
      </c>
      <c r="C96" s="7" t="s">
        <v>447</v>
      </c>
      <c r="D96" s="7" t="s">
        <v>453</v>
      </c>
    </row>
    <row r="97" spans="1:4" x14ac:dyDescent="0.25">
      <c r="A97" s="2">
        <v>91</v>
      </c>
      <c r="B97" s="7" t="s">
        <v>94</v>
      </c>
      <c r="C97" s="7" t="s">
        <v>451</v>
      </c>
      <c r="D97" s="7" t="s">
        <v>454</v>
      </c>
    </row>
    <row r="98" spans="1:4" x14ac:dyDescent="0.25">
      <c r="A98" s="2">
        <v>92</v>
      </c>
      <c r="B98" s="7" t="s">
        <v>95</v>
      </c>
      <c r="C98" s="7" t="s">
        <v>452</v>
      </c>
      <c r="D98" s="7" t="s">
        <v>454</v>
      </c>
    </row>
    <row r="99" spans="1:4" x14ac:dyDescent="0.25">
      <c r="A99" s="2">
        <v>93</v>
      </c>
      <c r="B99" s="7" t="s">
        <v>96</v>
      </c>
      <c r="C99" s="7" t="s">
        <v>447</v>
      </c>
      <c r="D99" s="7" t="s">
        <v>453</v>
      </c>
    </row>
    <row r="100" spans="1:4" x14ac:dyDescent="0.25">
      <c r="A100" s="2">
        <v>94</v>
      </c>
      <c r="B100" s="7" t="s">
        <v>97</v>
      </c>
      <c r="C100" s="7" t="s">
        <v>448</v>
      </c>
      <c r="D100" s="7" t="s">
        <v>453</v>
      </c>
    </row>
    <row r="101" spans="1:4" x14ac:dyDescent="0.25">
      <c r="A101" s="2">
        <v>95</v>
      </c>
      <c r="B101" s="7" t="s">
        <v>98</v>
      </c>
      <c r="C101" s="7" t="s">
        <v>447</v>
      </c>
      <c r="D101" s="7" t="s">
        <v>453</v>
      </c>
    </row>
    <row r="102" spans="1:4" x14ac:dyDescent="0.25">
      <c r="A102" s="2">
        <v>96</v>
      </c>
      <c r="B102" s="7" t="s">
        <v>99</v>
      </c>
      <c r="C102" s="7" t="s">
        <v>447</v>
      </c>
      <c r="D102" s="7" t="s">
        <v>453</v>
      </c>
    </row>
    <row r="103" spans="1:4" x14ac:dyDescent="0.25">
      <c r="A103" s="2">
        <v>97</v>
      </c>
      <c r="B103" s="7" t="s">
        <v>100</v>
      </c>
      <c r="C103" s="7" t="s">
        <v>447</v>
      </c>
      <c r="D103" s="7" t="s">
        <v>453</v>
      </c>
    </row>
    <row r="104" spans="1:4" x14ac:dyDescent="0.25">
      <c r="A104" s="2">
        <v>98</v>
      </c>
      <c r="B104" s="7" t="s">
        <v>101</v>
      </c>
      <c r="C104" s="7" t="s">
        <v>446</v>
      </c>
      <c r="D104" s="7" t="s">
        <v>454</v>
      </c>
    </row>
    <row r="105" spans="1:4" x14ac:dyDescent="0.25">
      <c r="A105" s="2">
        <v>99</v>
      </c>
      <c r="B105" s="7" t="s">
        <v>102</v>
      </c>
      <c r="C105" s="7" t="s">
        <v>449</v>
      </c>
      <c r="D105" s="7" t="s">
        <v>453</v>
      </c>
    </row>
    <row r="106" spans="1:4" x14ac:dyDescent="0.25">
      <c r="A106" s="2">
        <v>100</v>
      </c>
      <c r="B106" s="7" t="s">
        <v>103</v>
      </c>
      <c r="C106" s="7" t="s">
        <v>446</v>
      </c>
      <c r="D106" s="7" t="s">
        <v>454</v>
      </c>
    </row>
    <row r="107" spans="1:4" x14ac:dyDescent="0.25">
      <c r="A107" s="2">
        <v>101</v>
      </c>
      <c r="B107" s="7" t="s">
        <v>104</v>
      </c>
      <c r="C107" s="7" t="s">
        <v>447</v>
      </c>
      <c r="D107" s="7" t="s">
        <v>453</v>
      </c>
    </row>
    <row r="108" spans="1:4" x14ac:dyDescent="0.25">
      <c r="A108" s="2">
        <v>102</v>
      </c>
      <c r="B108" s="7" t="s">
        <v>105</v>
      </c>
      <c r="C108" s="7" t="s">
        <v>447</v>
      </c>
      <c r="D108" s="7" t="s">
        <v>453</v>
      </c>
    </row>
    <row r="109" spans="1:4" x14ac:dyDescent="0.25">
      <c r="A109" s="2">
        <v>103</v>
      </c>
      <c r="B109" s="7" t="s">
        <v>106</v>
      </c>
      <c r="C109" s="7" t="s">
        <v>447</v>
      </c>
      <c r="D109" s="7" t="s">
        <v>453</v>
      </c>
    </row>
    <row r="110" spans="1:4" x14ac:dyDescent="0.25">
      <c r="A110" s="2">
        <v>104</v>
      </c>
      <c r="B110" s="7" t="s">
        <v>107</v>
      </c>
      <c r="C110" s="7" t="s">
        <v>447</v>
      </c>
      <c r="D110" s="7" t="s">
        <v>453</v>
      </c>
    </row>
    <row r="111" spans="1:4" x14ac:dyDescent="0.25">
      <c r="A111" s="2">
        <v>105</v>
      </c>
      <c r="B111" s="7" t="s">
        <v>108</v>
      </c>
      <c r="C111" s="7" t="s">
        <v>447</v>
      </c>
      <c r="D111" s="7" t="s">
        <v>453</v>
      </c>
    </row>
    <row r="112" spans="1:4" x14ac:dyDescent="0.25">
      <c r="A112" s="2">
        <v>106</v>
      </c>
      <c r="B112" s="7" t="s">
        <v>109</v>
      </c>
      <c r="C112" s="7" t="s">
        <v>447</v>
      </c>
      <c r="D112" s="7" t="s">
        <v>453</v>
      </c>
    </row>
    <row r="113" spans="1:4" x14ac:dyDescent="0.25">
      <c r="A113" s="2">
        <v>107</v>
      </c>
      <c r="B113" s="7" t="s">
        <v>110</v>
      </c>
      <c r="C113" s="7" t="s">
        <v>447</v>
      </c>
      <c r="D113" s="7" t="s">
        <v>453</v>
      </c>
    </row>
    <row r="114" spans="1:4" x14ac:dyDescent="0.25">
      <c r="A114" s="2">
        <v>108</v>
      </c>
      <c r="B114" s="7" t="s">
        <v>111</v>
      </c>
      <c r="C114" s="7" t="s">
        <v>445</v>
      </c>
      <c r="D114" s="7" t="s">
        <v>453</v>
      </c>
    </row>
    <row r="115" spans="1:4" x14ac:dyDescent="0.25">
      <c r="A115" s="2">
        <v>109</v>
      </c>
      <c r="B115" s="7" t="s">
        <v>112</v>
      </c>
      <c r="C115" s="7" t="s">
        <v>447</v>
      </c>
      <c r="D115" s="7" t="s">
        <v>453</v>
      </c>
    </row>
    <row r="116" spans="1:4" x14ac:dyDescent="0.25">
      <c r="A116" s="2">
        <v>110</v>
      </c>
      <c r="B116" s="7" t="s">
        <v>113</v>
      </c>
      <c r="C116" s="7" t="s">
        <v>446</v>
      </c>
      <c r="D116" s="7" t="s">
        <v>454</v>
      </c>
    </row>
    <row r="117" spans="1:4" x14ac:dyDescent="0.25">
      <c r="A117" s="2">
        <v>111</v>
      </c>
      <c r="B117" s="7" t="s">
        <v>114</v>
      </c>
      <c r="C117" s="7" t="s">
        <v>443</v>
      </c>
      <c r="D117" s="7" t="s">
        <v>453</v>
      </c>
    </row>
    <row r="118" spans="1:4" x14ac:dyDescent="0.25">
      <c r="A118" s="2">
        <v>112</v>
      </c>
      <c r="B118" s="7" t="s">
        <v>496</v>
      </c>
      <c r="C118" s="7" t="s">
        <v>445</v>
      </c>
      <c r="D118" s="7" t="s">
        <v>453</v>
      </c>
    </row>
    <row r="119" spans="1:4" x14ac:dyDescent="0.25">
      <c r="A119" s="2">
        <v>113</v>
      </c>
      <c r="B119" s="7" t="s">
        <v>497</v>
      </c>
      <c r="C119" s="7" t="s">
        <v>449</v>
      </c>
      <c r="D119" s="7" t="s">
        <v>453</v>
      </c>
    </row>
    <row r="120" spans="1:4" x14ac:dyDescent="0.25">
      <c r="A120" s="2">
        <v>114</v>
      </c>
      <c r="B120" s="7" t="s">
        <v>115</v>
      </c>
      <c r="C120" s="7" t="s">
        <v>450</v>
      </c>
      <c r="D120" s="7" t="s">
        <v>454</v>
      </c>
    </row>
    <row r="121" spans="1:4" x14ac:dyDescent="0.25">
      <c r="A121" s="2">
        <v>115</v>
      </c>
      <c r="B121" s="7" t="s">
        <v>116</v>
      </c>
      <c r="C121" s="7" t="s">
        <v>449</v>
      </c>
      <c r="D121" s="7" t="s">
        <v>453</v>
      </c>
    </row>
    <row r="122" spans="1:4" x14ac:dyDescent="0.25">
      <c r="A122" s="2">
        <v>116</v>
      </c>
      <c r="B122" s="7" t="s">
        <v>117</v>
      </c>
      <c r="C122" s="7" t="s">
        <v>447</v>
      </c>
      <c r="D122" s="7" t="s">
        <v>453</v>
      </c>
    </row>
    <row r="123" spans="1:4" x14ac:dyDescent="0.25">
      <c r="A123" s="2">
        <v>117</v>
      </c>
      <c r="B123" s="7" t="s">
        <v>118</v>
      </c>
      <c r="C123" s="7" t="s">
        <v>446</v>
      </c>
      <c r="D123" s="7" t="s">
        <v>454</v>
      </c>
    </row>
    <row r="124" spans="1:4" x14ac:dyDescent="0.25">
      <c r="A124" s="2">
        <v>118</v>
      </c>
      <c r="B124" s="7" t="s">
        <v>119</v>
      </c>
      <c r="C124" s="7" t="s">
        <v>450</v>
      </c>
      <c r="D124" s="7" t="s">
        <v>454</v>
      </c>
    </row>
    <row r="125" spans="1:4" x14ac:dyDescent="0.25">
      <c r="A125" s="2">
        <v>119</v>
      </c>
      <c r="B125" s="7" t="s">
        <v>120</v>
      </c>
      <c r="C125" s="7" t="s">
        <v>450</v>
      </c>
      <c r="D125" s="7" t="s">
        <v>454</v>
      </c>
    </row>
    <row r="126" spans="1:4" x14ac:dyDescent="0.25">
      <c r="A126" s="2">
        <v>120</v>
      </c>
      <c r="B126" s="7" t="s">
        <v>121</v>
      </c>
      <c r="C126" s="7" t="s">
        <v>447</v>
      </c>
      <c r="D126" s="7" t="s">
        <v>453</v>
      </c>
    </row>
    <row r="127" spans="1:4" x14ac:dyDescent="0.25">
      <c r="A127" s="2">
        <v>121</v>
      </c>
      <c r="B127" s="7" t="s">
        <v>122</v>
      </c>
      <c r="C127" s="7" t="s">
        <v>446</v>
      </c>
      <c r="D127" s="7" t="s">
        <v>454</v>
      </c>
    </row>
    <row r="128" spans="1:4" x14ac:dyDescent="0.25">
      <c r="A128" s="2">
        <v>122</v>
      </c>
      <c r="B128" s="7"/>
      <c r="C128" s="7"/>
      <c r="D128" s="7"/>
    </row>
    <row r="129" spans="1:4" x14ac:dyDescent="0.25">
      <c r="A129" s="2">
        <v>123</v>
      </c>
      <c r="B129" s="7" t="s">
        <v>123</v>
      </c>
      <c r="C129" s="7" t="s">
        <v>445</v>
      </c>
      <c r="D129" s="7" t="s">
        <v>453</v>
      </c>
    </row>
    <row r="130" spans="1:4" x14ac:dyDescent="0.25">
      <c r="A130" s="2">
        <v>124</v>
      </c>
      <c r="B130" s="7" t="s">
        <v>124</v>
      </c>
      <c r="C130" s="7" t="s">
        <v>449</v>
      </c>
      <c r="D130" s="7" t="s">
        <v>453</v>
      </c>
    </row>
    <row r="131" spans="1:4" x14ac:dyDescent="0.25">
      <c r="A131" s="2">
        <v>125</v>
      </c>
      <c r="B131" s="7" t="s">
        <v>125</v>
      </c>
      <c r="C131" s="7" t="s">
        <v>447</v>
      </c>
      <c r="D131" s="7" t="s">
        <v>453</v>
      </c>
    </row>
    <row r="132" spans="1:4" x14ac:dyDescent="0.25">
      <c r="A132" s="2">
        <v>126</v>
      </c>
      <c r="B132" s="7" t="s">
        <v>126</v>
      </c>
      <c r="C132" s="7" t="s">
        <v>447</v>
      </c>
      <c r="D132" s="7" t="s">
        <v>453</v>
      </c>
    </row>
    <row r="133" spans="1:4" x14ac:dyDescent="0.25">
      <c r="A133" s="2">
        <v>127</v>
      </c>
      <c r="B133" s="7" t="s">
        <v>127</v>
      </c>
      <c r="C133" s="7" t="s">
        <v>447</v>
      </c>
      <c r="D133" s="7" t="s">
        <v>453</v>
      </c>
    </row>
    <row r="134" spans="1:4" x14ac:dyDescent="0.25">
      <c r="A134" s="2">
        <v>128</v>
      </c>
      <c r="B134" s="7" t="s">
        <v>128</v>
      </c>
      <c r="C134" s="7" t="s">
        <v>444</v>
      </c>
      <c r="D134" s="7" t="s">
        <v>454</v>
      </c>
    </row>
    <row r="135" spans="1:4" x14ac:dyDescent="0.25">
      <c r="A135" s="2">
        <v>129</v>
      </c>
      <c r="B135" s="7" t="s">
        <v>129</v>
      </c>
      <c r="C135" s="7" t="s">
        <v>447</v>
      </c>
      <c r="D135" s="7" t="s">
        <v>453</v>
      </c>
    </row>
    <row r="136" spans="1:4" x14ac:dyDescent="0.25">
      <c r="A136" s="2">
        <v>130</v>
      </c>
      <c r="B136" s="7" t="s">
        <v>130</v>
      </c>
      <c r="C136" s="7" t="s">
        <v>445</v>
      </c>
      <c r="D136" s="7" t="s">
        <v>453</v>
      </c>
    </row>
    <row r="137" spans="1:4" x14ac:dyDescent="0.25">
      <c r="A137" s="2">
        <v>131</v>
      </c>
      <c r="B137" s="7" t="s">
        <v>131</v>
      </c>
      <c r="C137" s="7" t="s">
        <v>447</v>
      </c>
      <c r="D137" s="7" t="s">
        <v>453</v>
      </c>
    </row>
    <row r="138" spans="1:4" x14ac:dyDescent="0.25">
      <c r="A138" s="2">
        <v>132</v>
      </c>
      <c r="B138" s="7" t="s">
        <v>132</v>
      </c>
      <c r="C138" s="7" t="s">
        <v>447</v>
      </c>
      <c r="D138" s="7" t="s">
        <v>453</v>
      </c>
    </row>
    <row r="139" spans="1:4" x14ac:dyDescent="0.25">
      <c r="A139" s="2">
        <v>133</v>
      </c>
      <c r="B139" s="7" t="s">
        <v>133</v>
      </c>
      <c r="C139" s="7" t="s">
        <v>447</v>
      </c>
      <c r="D139" s="7" t="s">
        <v>453</v>
      </c>
    </row>
    <row r="140" spans="1:4" x14ac:dyDescent="0.25">
      <c r="A140" s="2">
        <v>134</v>
      </c>
      <c r="B140" s="7" t="s">
        <v>134</v>
      </c>
      <c r="C140" s="7" t="s">
        <v>447</v>
      </c>
      <c r="D140" s="7" t="s">
        <v>453</v>
      </c>
    </row>
    <row r="141" spans="1:4" x14ac:dyDescent="0.25">
      <c r="A141" s="2">
        <v>135</v>
      </c>
      <c r="B141" s="7" t="s">
        <v>135</v>
      </c>
      <c r="C141" s="7" t="s">
        <v>446</v>
      </c>
      <c r="D141" s="7" t="s">
        <v>454</v>
      </c>
    </row>
    <row r="142" spans="1:4" x14ac:dyDescent="0.25">
      <c r="A142" s="2">
        <v>136</v>
      </c>
      <c r="B142" s="7" t="s">
        <v>136</v>
      </c>
      <c r="C142" s="7" t="s">
        <v>445</v>
      </c>
      <c r="D142" s="7" t="s">
        <v>453</v>
      </c>
    </row>
    <row r="143" spans="1:4" x14ac:dyDescent="0.25">
      <c r="A143" s="2">
        <v>137</v>
      </c>
      <c r="B143" s="7" t="s">
        <v>137</v>
      </c>
      <c r="C143" s="7"/>
      <c r="D143" s="7"/>
    </row>
    <row r="144" spans="1:4" x14ac:dyDescent="0.25">
      <c r="A144" s="2">
        <v>138</v>
      </c>
      <c r="B144" s="7" t="s">
        <v>138</v>
      </c>
      <c r="C144" s="7"/>
      <c r="D144" s="7" t="s">
        <v>454</v>
      </c>
    </row>
    <row r="145" spans="1:4" x14ac:dyDescent="0.25">
      <c r="A145" s="2">
        <v>139</v>
      </c>
      <c r="B145" s="7" t="s">
        <v>139</v>
      </c>
      <c r="C145" s="7"/>
      <c r="D145" s="7" t="s">
        <v>453</v>
      </c>
    </row>
    <row r="146" spans="1:4" x14ac:dyDescent="0.25">
      <c r="A146" s="2">
        <v>140</v>
      </c>
      <c r="B146" s="7" t="s">
        <v>140</v>
      </c>
      <c r="C146" s="7"/>
      <c r="D146" s="7" t="s">
        <v>453</v>
      </c>
    </row>
    <row r="147" spans="1:4" x14ac:dyDescent="0.25">
      <c r="A147" s="2">
        <v>141</v>
      </c>
      <c r="B147" s="7" t="s">
        <v>141</v>
      </c>
      <c r="C147" s="7" t="s">
        <v>444</v>
      </c>
      <c r="D147" s="7" t="s">
        <v>454</v>
      </c>
    </row>
    <row r="148" spans="1:4" x14ac:dyDescent="0.25">
      <c r="A148" s="2">
        <v>142</v>
      </c>
      <c r="B148" s="7" t="s">
        <v>142</v>
      </c>
      <c r="C148" s="7" t="s">
        <v>446</v>
      </c>
      <c r="D148" s="7" t="s">
        <v>454</v>
      </c>
    </row>
    <row r="149" spans="1:4" x14ac:dyDescent="0.25">
      <c r="A149" s="2">
        <v>143</v>
      </c>
      <c r="B149" s="7" t="s">
        <v>143</v>
      </c>
      <c r="C149" s="7" t="s">
        <v>447</v>
      </c>
      <c r="D149" s="7" t="s">
        <v>453</v>
      </c>
    </row>
    <row r="150" spans="1:4" x14ac:dyDescent="0.25">
      <c r="A150" s="2">
        <v>144</v>
      </c>
      <c r="B150" s="7" t="s">
        <v>144</v>
      </c>
      <c r="C150" s="7" t="s">
        <v>452</v>
      </c>
      <c r="D150" s="7" t="s">
        <v>454</v>
      </c>
    </row>
    <row r="151" spans="1:4" x14ac:dyDescent="0.25">
      <c r="A151" s="2">
        <v>145</v>
      </c>
      <c r="B151" s="7" t="s">
        <v>145</v>
      </c>
      <c r="C151" s="7" t="s">
        <v>446</v>
      </c>
      <c r="D151" s="7" t="s">
        <v>454</v>
      </c>
    </row>
    <row r="152" spans="1:4" x14ac:dyDescent="0.25">
      <c r="A152" s="2">
        <v>146</v>
      </c>
      <c r="B152" s="7" t="s">
        <v>146</v>
      </c>
      <c r="C152" s="7" t="s">
        <v>450</v>
      </c>
      <c r="D152" s="7" t="s">
        <v>454</v>
      </c>
    </row>
    <row r="153" spans="1:4" x14ac:dyDescent="0.25">
      <c r="A153" s="2">
        <v>147</v>
      </c>
      <c r="B153" s="7" t="s">
        <v>147</v>
      </c>
      <c r="C153" s="7" t="s">
        <v>445</v>
      </c>
      <c r="D153" s="7" t="s">
        <v>453</v>
      </c>
    </row>
    <row r="154" spans="1:4" x14ac:dyDescent="0.25">
      <c r="A154" s="2">
        <v>148</v>
      </c>
      <c r="B154" s="7" t="s">
        <v>148</v>
      </c>
      <c r="C154" s="7" t="s">
        <v>450</v>
      </c>
      <c r="D154" s="7" t="s">
        <v>454</v>
      </c>
    </row>
    <row r="155" spans="1:4" x14ac:dyDescent="0.25">
      <c r="A155" s="2">
        <v>149</v>
      </c>
      <c r="B155" s="7" t="s">
        <v>149</v>
      </c>
      <c r="C155" s="7" t="s">
        <v>445</v>
      </c>
      <c r="D155" s="7" t="s">
        <v>453</v>
      </c>
    </row>
    <row r="156" spans="1:4" x14ac:dyDescent="0.25">
      <c r="A156" s="2">
        <v>150</v>
      </c>
      <c r="B156" s="7" t="s">
        <v>150</v>
      </c>
      <c r="C156" s="7" t="s">
        <v>446</v>
      </c>
      <c r="D156" s="7" t="s">
        <v>454</v>
      </c>
    </row>
    <row r="157" spans="1:4" x14ac:dyDescent="0.25">
      <c r="A157" s="2">
        <v>151</v>
      </c>
      <c r="B157" s="7" t="s">
        <v>151</v>
      </c>
      <c r="C157" s="7" t="s">
        <v>447</v>
      </c>
      <c r="D157" s="7" t="s">
        <v>453</v>
      </c>
    </row>
    <row r="158" spans="1:4" x14ac:dyDescent="0.25">
      <c r="A158" s="2">
        <v>152</v>
      </c>
      <c r="B158" s="7" t="s">
        <v>152</v>
      </c>
      <c r="C158" s="7" t="s">
        <v>449</v>
      </c>
      <c r="D158" s="7" t="s">
        <v>453</v>
      </c>
    </row>
    <row r="159" spans="1:4" x14ac:dyDescent="0.25">
      <c r="A159" s="2">
        <v>153</v>
      </c>
      <c r="B159" s="7" t="s">
        <v>153</v>
      </c>
      <c r="C159" s="7" t="s">
        <v>446</v>
      </c>
      <c r="D159" s="7" t="s">
        <v>454</v>
      </c>
    </row>
    <row r="160" spans="1:4" x14ac:dyDescent="0.25">
      <c r="A160" s="2">
        <v>154</v>
      </c>
      <c r="B160" s="7" t="s">
        <v>154</v>
      </c>
      <c r="C160" s="7" t="s">
        <v>447</v>
      </c>
      <c r="D160" s="7" t="s">
        <v>453</v>
      </c>
    </row>
    <row r="161" spans="1:4" x14ac:dyDescent="0.25">
      <c r="A161" s="2">
        <v>155</v>
      </c>
      <c r="B161" s="7" t="s">
        <v>155</v>
      </c>
      <c r="C161" s="7" t="s">
        <v>447</v>
      </c>
      <c r="D161" s="7" t="s">
        <v>453</v>
      </c>
    </row>
    <row r="162" spans="1:4" x14ac:dyDescent="0.25">
      <c r="A162" s="2">
        <v>156</v>
      </c>
      <c r="B162" s="7" t="s">
        <v>156</v>
      </c>
      <c r="C162" s="7" t="s">
        <v>448</v>
      </c>
      <c r="D162" s="7" t="s">
        <v>453</v>
      </c>
    </row>
    <row r="163" spans="1:4" x14ac:dyDescent="0.25">
      <c r="A163" s="2">
        <v>157</v>
      </c>
      <c r="B163" s="7" t="s">
        <v>157</v>
      </c>
      <c r="C163" s="7" t="s">
        <v>447</v>
      </c>
      <c r="D163" s="7" t="s">
        <v>453</v>
      </c>
    </row>
    <row r="164" spans="1:4" x14ac:dyDescent="0.25">
      <c r="A164" s="2">
        <v>158</v>
      </c>
      <c r="B164" s="7" t="s">
        <v>158</v>
      </c>
      <c r="C164" s="7" t="s">
        <v>447</v>
      </c>
      <c r="D164" s="7" t="s">
        <v>453</v>
      </c>
    </row>
    <row r="165" spans="1:4" x14ac:dyDescent="0.25">
      <c r="A165" s="2">
        <v>159</v>
      </c>
      <c r="B165" s="7" t="s">
        <v>159</v>
      </c>
      <c r="C165" s="7" t="s">
        <v>449</v>
      </c>
      <c r="D165" s="7" t="s">
        <v>453</v>
      </c>
    </row>
    <row r="166" spans="1:4" x14ac:dyDescent="0.25">
      <c r="A166" s="2">
        <v>160</v>
      </c>
      <c r="B166" s="7" t="s">
        <v>160</v>
      </c>
      <c r="C166" s="7" t="s">
        <v>450</v>
      </c>
      <c r="D166" s="7" t="s">
        <v>454</v>
      </c>
    </row>
    <row r="167" spans="1:4" x14ac:dyDescent="0.25">
      <c r="A167" s="2">
        <v>161</v>
      </c>
      <c r="B167" s="7" t="s">
        <v>161</v>
      </c>
      <c r="C167" s="7" t="s">
        <v>450</v>
      </c>
      <c r="D167" s="7" t="s">
        <v>454</v>
      </c>
    </row>
    <row r="168" spans="1:4" x14ac:dyDescent="0.25">
      <c r="A168" s="2">
        <v>162</v>
      </c>
      <c r="B168" s="7" t="s">
        <v>162</v>
      </c>
      <c r="C168" s="7" t="s">
        <v>444</v>
      </c>
      <c r="D168" s="7" t="s">
        <v>454</v>
      </c>
    </row>
    <row r="169" spans="1:4" x14ac:dyDescent="0.25">
      <c r="A169" s="2">
        <v>163</v>
      </c>
      <c r="B169" s="7" t="s">
        <v>163</v>
      </c>
      <c r="C169" s="7" t="s">
        <v>450</v>
      </c>
      <c r="D169" s="7" t="s">
        <v>454</v>
      </c>
    </row>
    <row r="170" spans="1:4" x14ac:dyDescent="0.25">
      <c r="A170" s="2">
        <v>164</v>
      </c>
      <c r="B170" s="7" t="s">
        <v>164</v>
      </c>
      <c r="C170" s="7" t="s">
        <v>450</v>
      </c>
      <c r="D170" s="7" t="s">
        <v>454</v>
      </c>
    </row>
    <row r="171" spans="1:4" x14ac:dyDescent="0.25">
      <c r="A171" s="2">
        <v>165</v>
      </c>
      <c r="B171" s="7" t="s">
        <v>165</v>
      </c>
      <c r="C171" s="7" t="s">
        <v>447</v>
      </c>
      <c r="D171" s="7" t="s">
        <v>453</v>
      </c>
    </row>
    <row r="172" spans="1:4" x14ac:dyDescent="0.25">
      <c r="A172" s="2">
        <v>166</v>
      </c>
      <c r="B172" s="7" t="s">
        <v>166</v>
      </c>
      <c r="C172" s="7" t="s">
        <v>449</v>
      </c>
      <c r="D172" s="7" t="s">
        <v>453</v>
      </c>
    </row>
    <row r="173" spans="1:4" x14ac:dyDescent="0.25">
      <c r="A173" s="2">
        <v>167</v>
      </c>
      <c r="B173" s="7" t="s">
        <v>167</v>
      </c>
      <c r="C173" s="7" t="s">
        <v>447</v>
      </c>
      <c r="D173" s="7" t="s">
        <v>453</v>
      </c>
    </row>
    <row r="174" spans="1:4" x14ac:dyDescent="0.25">
      <c r="A174" s="2">
        <v>168</v>
      </c>
      <c r="B174" s="7" t="s">
        <v>168</v>
      </c>
      <c r="C174" s="7" t="s">
        <v>446</v>
      </c>
      <c r="D174" s="7" t="s">
        <v>454</v>
      </c>
    </row>
    <row r="175" spans="1:4" x14ac:dyDescent="0.25">
      <c r="A175" s="2">
        <v>169</v>
      </c>
      <c r="B175" s="7" t="s">
        <v>169</v>
      </c>
      <c r="C175" s="7" t="s">
        <v>450</v>
      </c>
      <c r="D175" s="7" t="s">
        <v>454</v>
      </c>
    </row>
    <row r="176" spans="1:4" x14ac:dyDescent="0.25">
      <c r="A176" s="2">
        <v>170</v>
      </c>
      <c r="B176" s="7" t="s">
        <v>170</v>
      </c>
      <c r="C176" s="7" t="s">
        <v>446</v>
      </c>
      <c r="D176" s="7" t="s">
        <v>454</v>
      </c>
    </row>
    <row r="177" spans="1:4" x14ac:dyDescent="0.25">
      <c r="A177" s="2">
        <v>171</v>
      </c>
      <c r="B177" s="7" t="s">
        <v>171</v>
      </c>
      <c r="C177" s="7" t="s">
        <v>447</v>
      </c>
      <c r="D177" s="7" t="s">
        <v>453</v>
      </c>
    </row>
    <row r="178" spans="1:4" x14ac:dyDescent="0.25">
      <c r="A178" s="2">
        <v>172</v>
      </c>
      <c r="B178" s="7" t="s">
        <v>172</v>
      </c>
      <c r="C178" s="7" t="s">
        <v>470</v>
      </c>
      <c r="D178" s="7" t="s">
        <v>454</v>
      </c>
    </row>
    <row r="179" spans="1:4" x14ac:dyDescent="0.25">
      <c r="A179" s="2">
        <v>173</v>
      </c>
      <c r="B179" s="7" t="s">
        <v>173</v>
      </c>
      <c r="C179" s="7" t="s">
        <v>446</v>
      </c>
      <c r="D179" s="7" t="s">
        <v>454</v>
      </c>
    </row>
    <row r="180" spans="1:4" x14ac:dyDescent="0.25">
      <c r="A180" s="2">
        <v>174</v>
      </c>
      <c r="B180" s="7" t="s">
        <v>174</v>
      </c>
      <c r="C180" s="7" t="s">
        <v>450</v>
      </c>
      <c r="D180" s="7" t="s">
        <v>454</v>
      </c>
    </row>
    <row r="181" spans="1:4" x14ac:dyDescent="0.25">
      <c r="A181" s="2">
        <v>175</v>
      </c>
      <c r="B181" s="7" t="s">
        <v>175</v>
      </c>
      <c r="C181" s="7" t="s">
        <v>452</v>
      </c>
      <c r="D181" s="7" t="s">
        <v>454</v>
      </c>
    </row>
    <row r="182" spans="1:4" x14ac:dyDescent="0.25">
      <c r="A182" s="2">
        <v>176</v>
      </c>
      <c r="B182" s="7" t="s">
        <v>176</v>
      </c>
      <c r="C182" s="7" t="s">
        <v>445</v>
      </c>
      <c r="D182" s="7" t="s">
        <v>453</v>
      </c>
    </row>
    <row r="183" spans="1:4" x14ac:dyDescent="0.25">
      <c r="A183" s="2">
        <v>177</v>
      </c>
      <c r="B183" s="7" t="s">
        <v>177</v>
      </c>
      <c r="C183" s="7" t="s">
        <v>447</v>
      </c>
      <c r="D183" s="7" t="s">
        <v>453</v>
      </c>
    </row>
    <row r="184" spans="1:4" x14ac:dyDescent="0.25">
      <c r="A184" s="2">
        <v>178</v>
      </c>
      <c r="B184" s="7" t="s">
        <v>178</v>
      </c>
      <c r="C184" s="7" t="s">
        <v>448</v>
      </c>
      <c r="D184" s="7" t="s">
        <v>453</v>
      </c>
    </row>
    <row r="185" spans="1:4" x14ac:dyDescent="0.25">
      <c r="A185" s="2">
        <v>179</v>
      </c>
      <c r="B185" s="7" t="s">
        <v>179</v>
      </c>
      <c r="C185" s="7" t="s">
        <v>448</v>
      </c>
      <c r="D185" s="7" t="s">
        <v>453</v>
      </c>
    </row>
    <row r="186" spans="1:4" x14ac:dyDescent="0.25">
      <c r="A186" s="2">
        <v>180</v>
      </c>
      <c r="B186" s="7" t="s">
        <v>180</v>
      </c>
      <c r="C186" s="7" t="s">
        <v>449</v>
      </c>
      <c r="D186" s="7" t="s">
        <v>453</v>
      </c>
    </row>
    <row r="187" spans="1:4" x14ac:dyDescent="0.25">
      <c r="A187" s="2">
        <v>181</v>
      </c>
      <c r="B187" s="7" t="s">
        <v>181</v>
      </c>
      <c r="C187" s="7" t="s">
        <v>445</v>
      </c>
      <c r="D187" s="7" t="s">
        <v>453</v>
      </c>
    </row>
    <row r="188" spans="1:4" x14ac:dyDescent="0.25">
      <c r="A188" s="2">
        <v>182</v>
      </c>
      <c r="B188" s="7" t="s">
        <v>182</v>
      </c>
      <c r="C188" s="7" t="s">
        <v>447</v>
      </c>
      <c r="D188" s="7" t="s">
        <v>453</v>
      </c>
    </row>
    <row r="189" spans="1:4" x14ac:dyDescent="0.25">
      <c r="A189" s="2">
        <v>183</v>
      </c>
      <c r="B189" s="7" t="s">
        <v>183</v>
      </c>
      <c r="C189" s="7" t="s">
        <v>445</v>
      </c>
      <c r="D189" s="7" t="s">
        <v>453</v>
      </c>
    </row>
    <row r="190" spans="1:4" x14ac:dyDescent="0.25">
      <c r="A190" s="2">
        <v>184</v>
      </c>
      <c r="B190" s="7" t="s">
        <v>184</v>
      </c>
      <c r="C190" s="7" t="s">
        <v>449</v>
      </c>
      <c r="D190" s="7" t="s">
        <v>453</v>
      </c>
    </row>
    <row r="191" spans="1:4" x14ac:dyDescent="0.25">
      <c r="A191" s="2">
        <v>185</v>
      </c>
      <c r="B191" s="7" t="s">
        <v>185</v>
      </c>
      <c r="C191" s="7" t="s">
        <v>449</v>
      </c>
      <c r="D191" s="7" t="s">
        <v>453</v>
      </c>
    </row>
    <row r="192" spans="1:4" x14ac:dyDescent="0.25">
      <c r="A192" s="2">
        <v>186</v>
      </c>
      <c r="B192" s="7" t="s">
        <v>186</v>
      </c>
      <c r="C192" s="7" t="s">
        <v>446</v>
      </c>
      <c r="D192" s="7" t="s">
        <v>454</v>
      </c>
    </row>
    <row r="193" spans="1:4" x14ac:dyDescent="0.25">
      <c r="A193" s="2">
        <v>187</v>
      </c>
      <c r="B193" s="7" t="s">
        <v>187</v>
      </c>
      <c r="C193" s="7" t="s">
        <v>444</v>
      </c>
      <c r="D193" s="7" t="s">
        <v>454</v>
      </c>
    </row>
    <row r="194" spans="1:4" x14ac:dyDescent="0.25">
      <c r="A194" s="2">
        <v>188</v>
      </c>
      <c r="B194" s="7" t="s">
        <v>188</v>
      </c>
      <c r="C194" s="7" t="s">
        <v>447</v>
      </c>
      <c r="D194" s="7" t="s">
        <v>453</v>
      </c>
    </row>
    <row r="195" spans="1:4" x14ac:dyDescent="0.25">
      <c r="A195" s="2">
        <v>189</v>
      </c>
      <c r="B195" s="7" t="s">
        <v>189</v>
      </c>
      <c r="C195" s="7" t="s">
        <v>449</v>
      </c>
      <c r="D195" s="7" t="s">
        <v>453</v>
      </c>
    </row>
    <row r="196" spans="1:4" x14ac:dyDescent="0.25">
      <c r="A196" s="2">
        <v>190</v>
      </c>
      <c r="B196" s="7" t="s">
        <v>190</v>
      </c>
      <c r="C196" s="7" t="s">
        <v>445</v>
      </c>
      <c r="D196" s="7" t="s">
        <v>453</v>
      </c>
    </row>
    <row r="197" spans="1:4" x14ac:dyDescent="0.25">
      <c r="A197" s="2">
        <v>191</v>
      </c>
      <c r="B197" s="7" t="s">
        <v>191</v>
      </c>
      <c r="C197" s="7" t="s">
        <v>446</v>
      </c>
      <c r="D197" s="7" t="s">
        <v>454</v>
      </c>
    </row>
    <row r="198" spans="1:4" x14ac:dyDescent="0.25">
      <c r="A198" s="2">
        <v>192</v>
      </c>
      <c r="B198" s="7" t="s">
        <v>192</v>
      </c>
      <c r="C198" s="7" t="s">
        <v>449</v>
      </c>
      <c r="D198" s="7" t="s">
        <v>453</v>
      </c>
    </row>
    <row r="199" spans="1:4" x14ac:dyDescent="0.25">
      <c r="A199" s="2">
        <v>193</v>
      </c>
      <c r="B199" s="7" t="s">
        <v>193</v>
      </c>
      <c r="C199" s="7" t="s">
        <v>446</v>
      </c>
      <c r="D199" s="7" t="s">
        <v>454</v>
      </c>
    </row>
    <row r="200" spans="1:4" x14ac:dyDescent="0.25">
      <c r="A200" s="2">
        <v>194</v>
      </c>
      <c r="B200" s="7" t="s">
        <v>194</v>
      </c>
      <c r="C200" s="7" t="s">
        <v>445</v>
      </c>
      <c r="D200" s="7" t="s">
        <v>453</v>
      </c>
    </row>
    <row r="201" spans="1:4" x14ac:dyDescent="0.25">
      <c r="A201" s="2">
        <v>195</v>
      </c>
      <c r="B201" s="7" t="s">
        <v>195</v>
      </c>
      <c r="C201" s="7" t="s">
        <v>445</v>
      </c>
      <c r="D201" s="7" t="s">
        <v>453</v>
      </c>
    </row>
    <row r="202" spans="1:4" x14ac:dyDescent="0.25">
      <c r="A202" s="2">
        <v>196</v>
      </c>
      <c r="B202" s="7" t="s">
        <v>196</v>
      </c>
      <c r="C202" s="7" t="s">
        <v>446</v>
      </c>
      <c r="D202" s="7" t="s">
        <v>454</v>
      </c>
    </row>
    <row r="203" spans="1:4" x14ac:dyDescent="0.25">
      <c r="A203" s="2">
        <v>197</v>
      </c>
      <c r="B203" s="7" t="s">
        <v>197</v>
      </c>
      <c r="C203" s="7" t="s">
        <v>447</v>
      </c>
      <c r="D203" s="7" t="s">
        <v>453</v>
      </c>
    </row>
    <row r="204" spans="1:4" x14ac:dyDescent="0.25">
      <c r="A204" s="2">
        <v>198</v>
      </c>
      <c r="B204" s="7" t="s">
        <v>198</v>
      </c>
      <c r="C204" s="7" t="s">
        <v>444</v>
      </c>
      <c r="D204" s="7" t="s">
        <v>454</v>
      </c>
    </row>
    <row r="205" spans="1:4" x14ac:dyDescent="0.25">
      <c r="A205" s="2">
        <v>199</v>
      </c>
      <c r="B205" s="7" t="s">
        <v>199</v>
      </c>
      <c r="C205" s="7" t="s">
        <v>445</v>
      </c>
      <c r="D205" s="7" t="s">
        <v>453</v>
      </c>
    </row>
    <row r="206" spans="1:4" x14ac:dyDescent="0.25">
      <c r="A206" s="2">
        <v>200</v>
      </c>
      <c r="B206" s="7" t="s">
        <v>200</v>
      </c>
      <c r="C206" s="7" t="s">
        <v>443</v>
      </c>
      <c r="D206" s="7" t="s">
        <v>453</v>
      </c>
    </row>
    <row r="207" spans="1:4" x14ac:dyDescent="0.25">
      <c r="A207" s="2">
        <v>201</v>
      </c>
      <c r="B207" s="7" t="s">
        <v>201</v>
      </c>
      <c r="C207" s="7" t="s">
        <v>445</v>
      </c>
      <c r="D207" s="7" t="s">
        <v>453</v>
      </c>
    </row>
    <row r="208" spans="1:4" x14ac:dyDescent="0.25">
      <c r="A208" s="2">
        <v>202</v>
      </c>
      <c r="B208" s="7"/>
      <c r="C208" s="7"/>
      <c r="D208" s="7"/>
    </row>
    <row r="209" spans="1:4" x14ac:dyDescent="0.25">
      <c r="A209" s="2">
        <v>203</v>
      </c>
      <c r="B209" s="7" t="s">
        <v>202</v>
      </c>
      <c r="C209" s="7" t="s">
        <v>447</v>
      </c>
      <c r="D209" s="7" t="s">
        <v>453</v>
      </c>
    </row>
    <row r="210" spans="1:4" x14ac:dyDescent="0.25">
      <c r="A210" s="2">
        <v>204</v>
      </c>
      <c r="B210" s="7" t="s">
        <v>203</v>
      </c>
      <c r="C210" s="7" t="s">
        <v>446</v>
      </c>
      <c r="D210" s="7" t="s">
        <v>454</v>
      </c>
    </row>
    <row r="211" spans="1:4" x14ac:dyDescent="0.25">
      <c r="A211" s="2">
        <v>205</v>
      </c>
      <c r="B211" s="7" t="s">
        <v>204</v>
      </c>
      <c r="C211" s="7" t="s">
        <v>447</v>
      </c>
      <c r="D211" s="7" t="s">
        <v>453</v>
      </c>
    </row>
    <row r="212" spans="1:4" x14ac:dyDescent="0.25">
      <c r="A212" s="2">
        <v>206</v>
      </c>
      <c r="B212" s="7" t="s">
        <v>205</v>
      </c>
      <c r="C212" s="7" t="s">
        <v>449</v>
      </c>
      <c r="D212" s="7" t="s">
        <v>453</v>
      </c>
    </row>
    <row r="213" spans="1:4" x14ac:dyDescent="0.25">
      <c r="A213" s="2">
        <v>207</v>
      </c>
      <c r="B213" s="7" t="s">
        <v>206</v>
      </c>
      <c r="C213" s="7" t="s">
        <v>447</v>
      </c>
      <c r="D213" s="7" t="s">
        <v>453</v>
      </c>
    </row>
    <row r="214" spans="1:4" x14ac:dyDescent="0.25">
      <c r="A214" s="2">
        <v>208</v>
      </c>
      <c r="B214" s="7" t="s">
        <v>207</v>
      </c>
      <c r="C214" s="7" t="s">
        <v>470</v>
      </c>
      <c r="D214" s="7" t="s">
        <v>454</v>
      </c>
    </row>
    <row r="215" spans="1:4" x14ac:dyDescent="0.25">
      <c r="A215" s="2">
        <v>209</v>
      </c>
      <c r="B215" s="7" t="s">
        <v>208</v>
      </c>
      <c r="C215" s="7" t="s">
        <v>469</v>
      </c>
      <c r="D215" s="7" t="s">
        <v>453</v>
      </c>
    </row>
    <row r="216" spans="1:4" x14ac:dyDescent="0.25">
      <c r="A216" s="2">
        <v>210</v>
      </c>
      <c r="B216" s="7" t="s">
        <v>209</v>
      </c>
      <c r="C216" s="7" t="s">
        <v>446</v>
      </c>
      <c r="D216" s="7" t="s">
        <v>454</v>
      </c>
    </row>
    <row r="217" spans="1:4" x14ac:dyDescent="0.25">
      <c r="A217" s="2">
        <v>211</v>
      </c>
      <c r="B217" s="7" t="s">
        <v>210</v>
      </c>
      <c r="C217" s="7" t="s">
        <v>448</v>
      </c>
      <c r="D217" s="7" t="s">
        <v>453</v>
      </c>
    </row>
    <row r="218" spans="1:4" x14ac:dyDescent="0.25">
      <c r="A218" s="2">
        <v>212</v>
      </c>
      <c r="B218" s="7" t="s">
        <v>211</v>
      </c>
      <c r="C218" s="7" t="s">
        <v>446</v>
      </c>
      <c r="D218" s="7" t="s">
        <v>454</v>
      </c>
    </row>
    <row r="219" spans="1:4" x14ac:dyDescent="0.25">
      <c r="A219" s="2">
        <v>213</v>
      </c>
      <c r="B219" s="7" t="s">
        <v>212</v>
      </c>
      <c r="C219" s="7" t="s">
        <v>447</v>
      </c>
      <c r="D219" s="7" t="s">
        <v>453</v>
      </c>
    </row>
    <row r="220" spans="1:4" x14ac:dyDescent="0.25">
      <c r="A220" s="2">
        <v>214</v>
      </c>
      <c r="B220" s="7" t="s">
        <v>213</v>
      </c>
      <c r="C220" s="7" t="s">
        <v>446</v>
      </c>
      <c r="D220" s="7" t="s">
        <v>454</v>
      </c>
    </row>
    <row r="221" spans="1:4" x14ac:dyDescent="0.25">
      <c r="A221" s="2">
        <v>215</v>
      </c>
      <c r="B221" s="7" t="s">
        <v>214</v>
      </c>
      <c r="C221" s="7" t="s">
        <v>452</v>
      </c>
      <c r="D221" s="7" t="s">
        <v>454</v>
      </c>
    </row>
    <row r="222" spans="1:4" x14ac:dyDescent="0.25">
      <c r="A222" s="2">
        <v>216</v>
      </c>
      <c r="B222" s="7" t="s">
        <v>215</v>
      </c>
      <c r="C222" s="7" t="s">
        <v>447</v>
      </c>
      <c r="D222" s="7" t="s">
        <v>453</v>
      </c>
    </row>
    <row r="223" spans="1:4" x14ac:dyDescent="0.25">
      <c r="A223" s="2">
        <v>217</v>
      </c>
      <c r="B223" s="7" t="s">
        <v>216</v>
      </c>
      <c r="C223" s="7" t="s">
        <v>446</v>
      </c>
      <c r="D223" s="7" t="s">
        <v>454</v>
      </c>
    </row>
    <row r="224" spans="1:4" x14ac:dyDescent="0.25">
      <c r="A224" s="2">
        <v>218</v>
      </c>
      <c r="B224" s="7" t="s">
        <v>217</v>
      </c>
      <c r="C224" s="7" t="s">
        <v>448</v>
      </c>
      <c r="D224" s="7" t="s">
        <v>453</v>
      </c>
    </row>
    <row r="225" spans="1:4" x14ac:dyDescent="0.25">
      <c r="A225" s="2">
        <v>219</v>
      </c>
      <c r="B225" s="7" t="s">
        <v>218</v>
      </c>
      <c r="C225" s="7" t="s">
        <v>448</v>
      </c>
      <c r="D225" s="7" t="s">
        <v>453</v>
      </c>
    </row>
    <row r="226" spans="1:4" x14ac:dyDescent="0.25">
      <c r="A226" s="2">
        <v>220</v>
      </c>
      <c r="B226" s="7" t="s">
        <v>219</v>
      </c>
      <c r="C226" s="7" t="s">
        <v>452</v>
      </c>
      <c r="D226" s="7" t="s">
        <v>454</v>
      </c>
    </row>
    <row r="227" spans="1:4" x14ac:dyDescent="0.25">
      <c r="A227" s="2">
        <v>221</v>
      </c>
      <c r="B227" s="7" t="s">
        <v>220</v>
      </c>
      <c r="C227" s="7" t="s">
        <v>448</v>
      </c>
      <c r="D227" s="7" t="s">
        <v>453</v>
      </c>
    </row>
    <row r="228" spans="1:4" x14ac:dyDescent="0.25">
      <c r="A228" s="2">
        <v>222</v>
      </c>
      <c r="B228" s="7" t="s">
        <v>221</v>
      </c>
      <c r="C228" s="7" t="s">
        <v>452</v>
      </c>
      <c r="D228" s="7" t="s">
        <v>454</v>
      </c>
    </row>
    <row r="229" spans="1:4" x14ac:dyDescent="0.25">
      <c r="A229" s="2">
        <v>223</v>
      </c>
      <c r="B229" s="7" t="s">
        <v>222</v>
      </c>
      <c r="C229" s="7" t="s">
        <v>445</v>
      </c>
      <c r="D229" s="7" t="s">
        <v>453</v>
      </c>
    </row>
    <row r="230" spans="1:4" x14ac:dyDescent="0.25">
      <c r="A230" s="2">
        <v>224</v>
      </c>
      <c r="B230" s="7" t="s">
        <v>223</v>
      </c>
      <c r="C230" s="7" t="s">
        <v>447</v>
      </c>
      <c r="D230" s="7" t="s">
        <v>453</v>
      </c>
    </row>
    <row r="231" spans="1:4" x14ac:dyDescent="0.25">
      <c r="A231" s="2">
        <v>225</v>
      </c>
      <c r="B231" s="7" t="s">
        <v>224</v>
      </c>
      <c r="C231" s="7" t="s">
        <v>446</v>
      </c>
      <c r="D231" s="7" t="s">
        <v>454</v>
      </c>
    </row>
    <row r="232" spans="1:4" x14ac:dyDescent="0.25">
      <c r="A232" s="2">
        <v>226</v>
      </c>
      <c r="B232" s="7" t="s">
        <v>225</v>
      </c>
      <c r="C232" s="7" t="s">
        <v>450</v>
      </c>
      <c r="D232" s="7" t="s">
        <v>454</v>
      </c>
    </row>
    <row r="233" spans="1:4" x14ac:dyDescent="0.25">
      <c r="A233" s="2">
        <v>227</v>
      </c>
      <c r="B233" s="7" t="s">
        <v>226</v>
      </c>
      <c r="C233" s="7" t="s">
        <v>444</v>
      </c>
      <c r="D233" s="7" t="s">
        <v>454</v>
      </c>
    </row>
    <row r="234" spans="1:4" x14ac:dyDescent="0.25">
      <c r="A234" s="2">
        <v>228</v>
      </c>
      <c r="B234" s="7" t="s">
        <v>227</v>
      </c>
      <c r="C234" s="7" t="s">
        <v>448</v>
      </c>
      <c r="D234" s="7" t="s">
        <v>453</v>
      </c>
    </row>
    <row r="235" spans="1:4" x14ac:dyDescent="0.25">
      <c r="A235" s="2">
        <v>229</v>
      </c>
      <c r="B235" s="7" t="s">
        <v>228</v>
      </c>
      <c r="C235" s="7" t="s">
        <v>446</v>
      </c>
      <c r="D235" s="7" t="s">
        <v>454</v>
      </c>
    </row>
    <row r="236" spans="1:4" x14ac:dyDescent="0.25">
      <c r="A236" s="2">
        <v>230</v>
      </c>
      <c r="B236" s="7" t="s">
        <v>229</v>
      </c>
      <c r="C236" s="7" t="s">
        <v>447</v>
      </c>
      <c r="D236" s="7" t="s">
        <v>453</v>
      </c>
    </row>
    <row r="237" spans="1:4" x14ac:dyDescent="0.25">
      <c r="A237" s="2">
        <v>231</v>
      </c>
      <c r="B237" s="7" t="s">
        <v>230</v>
      </c>
      <c r="C237" s="7" t="s">
        <v>447</v>
      </c>
      <c r="D237" s="7" t="s">
        <v>453</v>
      </c>
    </row>
    <row r="238" spans="1:4" x14ac:dyDescent="0.25">
      <c r="A238" s="2">
        <v>232</v>
      </c>
      <c r="B238" s="7" t="s">
        <v>231</v>
      </c>
      <c r="C238" s="7" t="s">
        <v>447</v>
      </c>
      <c r="D238" s="7" t="s">
        <v>453</v>
      </c>
    </row>
    <row r="239" spans="1:4" x14ac:dyDescent="0.25">
      <c r="A239" s="2">
        <v>233</v>
      </c>
      <c r="B239" s="7" t="s">
        <v>232</v>
      </c>
      <c r="C239" s="7" t="s">
        <v>448</v>
      </c>
      <c r="D239" s="7" t="s">
        <v>453</v>
      </c>
    </row>
    <row r="240" spans="1:4" x14ac:dyDescent="0.25">
      <c r="A240" s="2">
        <v>234</v>
      </c>
      <c r="B240" s="7" t="s">
        <v>233</v>
      </c>
      <c r="C240" s="7" t="s">
        <v>448</v>
      </c>
      <c r="D240" s="7" t="s">
        <v>453</v>
      </c>
    </row>
    <row r="241" spans="1:4" x14ac:dyDescent="0.25">
      <c r="A241" s="2">
        <v>235</v>
      </c>
      <c r="B241" s="7" t="s">
        <v>234</v>
      </c>
      <c r="C241" s="7" t="s">
        <v>469</v>
      </c>
      <c r="D241" s="7" t="s">
        <v>453</v>
      </c>
    </row>
    <row r="242" spans="1:4" x14ac:dyDescent="0.25">
      <c r="A242" s="2">
        <v>236</v>
      </c>
      <c r="B242" s="7" t="s">
        <v>235</v>
      </c>
      <c r="C242" s="7" t="s">
        <v>469</v>
      </c>
      <c r="D242" s="7" t="s">
        <v>453</v>
      </c>
    </row>
    <row r="243" spans="1:4" x14ac:dyDescent="0.25">
      <c r="A243" s="2">
        <v>237</v>
      </c>
      <c r="B243" s="7" t="s">
        <v>236</v>
      </c>
      <c r="C243" s="7" t="s">
        <v>469</v>
      </c>
      <c r="D243" s="7" t="s">
        <v>453</v>
      </c>
    </row>
    <row r="244" spans="1:4" x14ac:dyDescent="0.25">
      <c r="A244" s="2">
        <v>238</v>
      </c>
      <c r="B244" s="7" t="s">
        <v>237</v>
      </c>
      <c r="C244" s="7" t="s">
        <v>470</v>
      </c>
      <c r="D244" s="7" t="s">
        <v>454</v>
      </c>
    </row>
    <row r="245" spans="1:4" x14ac:dyDescent="0.25">
      <c r="A245" s="2">
        <v>239</v>
      </c>
      <c r="B245" s="7" t="s">
        <v>238</v>
      </c>
      <c r="C245" s="7" t="s">
        <v>449</v>
      </c>
      <c r="D245" s="7" t="s">
        <v>453</v>
      </c>
    </row>
    <row r="246" spans="1:4" x14ac:dyDescent="0.25">
      <c r="A246" s="2">
        <v>240</v>
      </c>
      <c r="B246" s="7" t="s">
        <v>239</v>
      </c>
      <c r="C246" s="7" t="s">
        <v>443</v>
      </c>
      <c r="D246" s="7" t="s">
        <v>453</v>
      </c>
    </row>
    <row r="247" spans="1:4" x14ac:dyDescent="0.25">
      <c r="A247" s="2">
        <v>241</v>
      </c>
      <c r="B247" s="7" t="s">
        <v>240</v>
      </c>
      <c r="C247" s="7" t="s">
        <v>451</v>
      </c>
      <c r="D247" s="7" t="s">
        <v>454</v>
      </c>
    </row>
    <row r="248" spans="1:4" x14ac:dyDescent="0.25">
      <c r="A248" s="2">
        <v>242</v>
      </c>
      <c r="B248" s="7" t="s">
        <v>241</v>
      </c>
      <c r="C248" s="7" t="s">
        <v>449</v>
      </c>
      <c r="D248" s="7" t="s">
        <v>453</v>
      </c>
    </row>
    <row r="249" spans="1:4" x14ac:dyDescent="0.25">
      <c r="A249" s="2">
        <v>243</v>
      </c>
      <c r="B249" s="7" t="s">
        <v>242</v>
      </c>
      <c r="C249" s="7" t="s">
        <v>447</v>
      </c>
      <c r="D249" s="7" t="s">
        <v>453</v>
      </c>
    </row>
    <row r="250" spans="1:4" x14ac:dyDescent="0.25">
      <c r="A250" s="2">
        <v>244</v>
      </c>
      <c r="B250" s="7" t="s">
        <v>243</v>
      </c>
      <c r="C250" s="7" t="s">
        <v>449</v>
      </c>
      <c r="D250" s="7" t="s">
        <v>453</v>
      </c>
    </row>
    <row r="251" spans="1:4" x14ac:dyDescent="0.25">
      <c r="A251" s="2">
        <v>245</v>
      </c>
      <c r="B251" s="7" t="s">
        <v>244</v>
      </c>
      <c r="C251" s="7" t="s">
        <v>447</v>
      </c>
      <c r="D251" s="7" t="s">
        <v>453</v>
      </c>
    </row>
    <row r="252" spans="1:4" x14ac:dyDescent="0.25">
      <c r="A252" s="2">
        <v>246</v>
      </c>
      <c r="B252" s="7" t="s">
        <v>245</v>
      </c>
      <c r="C252" s="7" t="s">
        <v>444</v>
      </c>
      <c r="D252" s="7" t="s">
        <v>454</v>
      </c>
    </row>
    <row r="253" spans="1:4" x14ac:dyDescent="0.25">
      <c r="A253" s="2">
        <v>247</v>
      </c>
      <c r="B253" s="7" t="s">
        <v>246</v>
      </c>
      <c r="C253" s="7" t="s">
        <v>447</v>
      </c>
      <c r="D253" s="7" t="s">
        <v>453</v>
      </c>
    </row>
    <row r="254" spans="1:4" x14ac:dyDescent="0.25">
      <c r="A254" s="2">
        <v>248</v>
      </c>
      <c r="B254" s="7" t="s">
        <v>247</v>
      </c>
      <c r="C254" s="7" t="s">
        <v>448</v>
      </c>
      <c r="D254" s="7" t="s">
        <v>453</v>
      </c>
    </row>
    <row r="255" spans="1:4" x14ac:dyDescent="0.25">
      <c r="A255" s="2">
        <v>249</v>
      </c>
      <c r="B255" s="7" t="s">
        <v>248</v>
      </c>
      <c r="C255" s="7" t="s">
        <v>447</v>
      </c>
      <c r="D255" s="7" t="s">
        <v>453</v>
      </c>
    </row>
    <row r="256" spans="1:4" x14ac:dyDescent="0.25">
      <c r="A256" s="2">
        <v>250</v>
      </c>
      <c r="B256" s="7" t="s">
        <v>249</v>
      </c>
      <c r="C256" s="7" t="s">
        <v>446</v>
      </c>
      <c r="D256" s="7" t="s">
        <v>454</v>
      </c>
    </row>
    <row r="257" spans="1:4" x14ac:dyDescent="0.25">
      <c r="A257" s="2">
        <v>251</v>
      </c>
      <c r="B257" s="7" t="s">
        <v>498</v>
      </c>
      <c r="C257" s="7" t="s">
        <v>443</v>
      </c>
      <c r="D257" s="7" t="s">
        <v>453</v>
      </c>
    </row>
    <row r="258" spans="1:4" x14ac:dyDescent="0.25">
      <c r="A258" s="2">
        <v>252</v>
      </c>
      <c r="B258" s="7" t="s">
        <v>250</v>
      </c>
      <c r="C258" s="7" t="s">
        <v>452</v>
      </c>
      <c r="D258" s="7" t="s">
        <v>454</v>
      </c>
    </row>
    <row r="259" spans="1:4" x14ac:dyDescent="0.25">
      <c r="A259" s="2">
        <v>253</v>
      </c>
      <c r="B259" s="7" t="s">
        <v>251</v>
      </c>
      <c r="C259" s="7" t="s">
        <v>450</v>
      </c>
      <c r="D259" s="7" t="s">
        <v>454</v>
      </c>
    </row>
    <row r="260" spans="1:4" x14ac:dyDescent="0.25">
      <c r="A260" s="2">
        <v>254</v>
      </c>
      <c r="B260" s="7" t="s">
        <v>252</v>
      </c>
      <c r="C260" s="7" t="s">
        <v>447</v>
      </c>
      <c r="D260" s="7" t="s">
        <v>453</v>
      </c>
    </row>
    <row r="261" spans="1:4" x14ac:dyDescent="0.25">
      <c r="A261" s="2">
        <v>255</v>
      </c>
      <c r="B261" s="7" t="s">
        <v>253</v>
      </c>
      <c r="C261" s="7" t="s">
        <v>452</v>
      </c>
      <c r="D261" s="7" t="s">
        <v>454</v>
      </c>
    </row>
    <row r="262" spans="1:4" x14ac:dyDescent="0.25">
      <c r="A262" s="2">
        <v>256</v>
      </c>
      <c r="B262" s="7" t="s">
        <v>254</v>
      </c>
      <c r="C262" s="7" t="s">
        <v>446</v>
      </c>
      <c r="D262" s="7" t="s">
        <v>454</v>
      </c>
    </row>
    <row r="263" spans="1:4" x14ac:dyDescent="0.25">
      <c r="A263" s="2">
        <v>257</v>
      </c>
      <c r="B263" s="7" t="s">
        <v>255</v>
      </c>
      <c r="C263" s="7" t="s">
        <v>449</v>
      </c>
      <c r="D263" s="7" t="s">
        <v>453</v>
      </c>
    </row>
    <row r="264" spans="1:4" x14ac:dyDescent="0.25">
      <c r="A264" s="2">
        <v>258</v>
      </c>
      <c r="B264" s="7" t="s">
        <v>256</v>
      </c>
      <c r="C264" s="7" t="s">
        <v>452</v>
      </c>
      <c r="D264" s="7" t="s">
        <v>454</v>
      </c>
    </row>
    <row r="265" spans="1:4" x14ac:dyDescent="0.25">
      <c r="A265" s="2">
        <v>259</v>
      </c>
      <c r="B265" s="7" t="s">
        <v>257</v>
      </c>
      <c r="C265" s="7" t="s">
        <v>448</v>
      </c>
      <c r="D265" s="7" t="s">
        <v>453</v>
      </c>
    </row>
    <row r="266" spans="1:4" x14ac:dyDescent="0.25">
      <c r="A266" s="2">
        <v>260</v>
      </c>
      <c r="B266" s="7" t="s">
        <v>258</v>
      </c>
      <c r="C266" s="7" t="s">
        <v>448</v>
      </c>
      <c r="D266" s="7" t="s">
        <v>453</v>
      </c>
    </row>
    <row r="267" spans="1:4" x14ac:dyDescent="0.25">
      <c r="A267" s="2">
        <v>261</v>
      </c>
      <c r="B267" s="7" t="s">
        <v>259</v>
      </c>
      <c r="C267" s="7" t="s">
        <v>447</v>
      </c>
      <c r="D267" s="7" t="s">
        <v>453</v>
      </c>
    </row>
    <row r="268" spans="1:4" x14ac:dyDescent="0.25">
      <c r="A268" s="2">
        <v>262</v>
      </c>
      <c r="B268" s="7" t="s">
        <v>260</v>
      </c>
      <c r="C268" s="7" t="s">
        <v>447</v>
      </c>
      <c r="D268" s="7" t="s">
        <v>453</v>
      </c>
    </row>
    <row r="269" spans="1:4" x14ac:dyDescent="0.25">
      <c r="A269" s="2">
        <v>263</v>
      </c>
      <c r="B269" s="7" t="s">
        <v>261</v>
      </c>
      <c r="C269" s="7" t="s">
        <v>446</v>
      </c>
      <c r="D269" s="7" t="s">
        <v>454</v>
      </c>
    </row>
    <row r="270" spans="1:4" x14ac:dyDescent="0.25">
      <c r="A270" s="2">
        <v>264</v>
      </c>
      <c r="B270" s="7" t="s">
        <v>262</v>
      </c>
      <c r="C270" s="7" t="s">
        <v>443</v>
      </c>
      <c r="D270" s="7" t="s">
        <v>453</v>
      </c>
    </row>
    <row r="271" spans="1:4" x14ac:dyDescent="0.25">
      <c r="A271" s="2">
        <v>265</v>
      </c>
      <c r="B271" s="7" t="s">
        <v>263</v>
      </c>
      <c r="C271" s="7" t="s">
        <v>447</v>
      </c>
      <c r="D271" s="7" t="s">
        <v>453</v>
      </c>
    </row>
    <row r="272" spans="1:4" x14ac:dyDescent="0.25">
      <c r="A272" s="2">
        <v>266</v>
      </c>
      <c r="B272" s="7" t="s">
        <v>264</v>
      </c>
      <c r="C272" s="7" t="s">
        <v>448</v>
      </c>
      <c r="D272" s="7" t="s">
        <v>453</v>
      </c>
    </row>
    <row r="273" spans="1:4" x14ac:dyDescent="0.25">
      <c r="A273" s="2">
        <v>267</v>
      </c>
      <c r="B273" s="7" t="s">
        <v>265</v>
      </c>
      <c r="C273" s="7" t="s">
        <v>449</v>
      </c>
      <c r="D273" s="7" t="s">
        <v>453</v>
      </c>
    </row>
    <row r="274" spans="1:4" x14ac:dyDescent="0.25">
      <c r="A274" s="2">
        <v>268</v>
      </c>
      <c r="B274" s="7" t="s">
        <v>266</v>
      </c>
      <c r="C274" s="7" t="s">
        <v>446</v>
      </c>
      <c r="D274" s="7" t="s">
        <v>454</v>
      </c>
    </row>
    <row r="275" spans="1:4" x14ac:dyDescent="0.25">
      <c r="A275" s="2">
        <v>269</v>
      </c>
      <c r="B275" s="7" t="s">
        <v>267</v>
      </c>
      <c r="C275" s="7" t="s">
        <v>443</v>
      </c>
      <c r="D275" s="7" t="s">
        <v>453</v>
      </c>
    </row>
    <row r="276" spans="1:4" x14ac:dyDescent="0.25">
      <c r="A276" s="2">
        <v>270</v>
      </c>
      <c r="B276" s="7" t="s">
        <v>268</v>
      </c>
      <c r="C276" s="7" t="s">
        <v>446</v>
      </c>
      <c r="D276" s="7" t="s">
        <v>454</v>
      </c>
    </row>
    <row r="277" spans="1:4" x14ac:dyDescent="0.25">
      <c r="A277" s="2">
        <v>271</v>
      </c>
      <c r="B277" s="7"/>
      <c r="C277" s="7"/>
      <c r="D277" s="7"/>
    </row>
    <row r="278" spans="1:4" x14ac:dyDescent="0.25">
      <c r="A278" s="2">
        <v>272</v>
      </c>
      <c r="B278" s="7" t="s">
        <v>269</v>
      </c>
      <c r="C278" s="7" t="s">
        <v>449</v>
      </c>
      <c r="D278" s="7" t="s">
        <v>453</v>
      </c>
    </row>
    <row r="279" spans="1:4" x14ac:dyDescent="0.25">
      <c r="A279" s="2">
        <v>273</v>
      </c>
      <c r="B279" s="7" t="s">
        <v>270</v>
      </c>
      <c r="C279" s="7" t="s">
        <v>449</v>
      </c>
      <c r="D279" s="7" t="s">
        <v>453</v>
      </c>
    </row>
    <row r="280" spans="1:4" x14ac:dyDescent="0.25">
      <c r="A280" s="2">
        <v>274</v>
      </c>
      <c r="B280" s="7" t="s">
        <v>271</v>
      </c>
      <c r="C280" s="7" t="s">
        <v>446</v>
      </c>
      <c r="D280" s="7" t="s">
        <v>454</v>
      </c>
    </row>
    <row r="281" spans="1:4" x14ac:dyDescent="0.25">
      <c r="A281" s="2">
        <v>275</v>
      </c>
      <c r="B281" s="7" t="s">
        <v>272</v>
      </c>
      <c r="C281" s="7" t="s">
        <v>452</v>
      </c>
      <c r="D281" s="7" t="s">
        <v>454</v>
      </c>
    </row>
    <row r="282" spans="1:4" x14ac:dyDescent="0.25">
      <c r="A282" s="2">
        <v>276</v>
      </c>
      <c r="B282" s="7" t="s">
        <v>273</v>
      </c>
      <c r="C282" s="7" t="s">
        <v>445</v>
      </c>
      <c r="D282" s="7" t="s">
        <v>453</v>
      </c>
    </row>
    <row r="283" spans="1:4" x14ac:dyDescent="0.25">
      <c r="A283" s="2">
        <v>277</v>
      </c>
      <c r="B283" s="7" t="s">
        <v>274</v>
      </c>
      <c r="C283" s="7" t="s">
        <v>449</v>
      </c>
      <c r="D283" s="7" t="s">
        <v>453</v>
      </c>
    </row>
    <row r="284" spans="1:4" x14ac:dyDescent="0.25">
      <c r="A284" s="2">
        <v>278</v>
      </c>
      <c r="B284" s="7" t="s">
        <v>275</v>
      </c>
      <c r="C284" s="7" t="s">
        <v>449</v>
      </c>
      <c r="D284" s="7" t="s">
        <v>453</v>
      </c>
    </row>
    <row r="285" spans="1:4" x14ac:dyDescent="0.25">
      <c r="A285" s="2">
        <v>279</v>
      </c>
      <c r="B285" s="7" t="s">
        <v>276</v>
      </c>
      <c r="C285" s="7" t="s">
        <v>450</v>
      </c>
      <c r="D285" s="7" t="s">
        <v>454</v>
      </c>
    </row>
    <row r="286" spans="1:4" x14ac:dyDescent="0.25">
      <c r="A286" s="2">
        <v>280</v>
      </c>
      <c r="B286" s="7" t="s">
        <v>277</v>
      </c>
      <c r="C286" s="7" t="s">
        <v>449</v>
      </c>
      <c r="D286" s="7" t="s">
        <v>453</v>
      </c>
    </row>
    <row r="287" spans="1:4" x14ac:dyDescent="0.25">
      <c r="A287" s="2">
        <v>281</v>
      </c>
      <c r="B287" s="7" t="s">
        <v>278</v>
      </c>
      <c r="C287" s="7" t="s">
        <v>449</v>
      </c>
      <c r="D287" s="7" t="s">
        <v>453</v>
      </c>
    </row>
    <row r="288" spans="1:4" x14ac:dyDescent="0.25">
      <c r="A288" s="2">
        <v>282</v>
      </c>
      <c r="B288" s="7" t="s">
        <v>279</v>
      </c>
      <c r="C288" s="7" t="s">
        <v>447</v>
      </c>
      <c r="D288" s="7" t="s">
        <v>453</v>
      </c>
    </row>
    <row r="289" spans="1:4" x14ac:dyDescent="0.25">
      <c r="A289" s="2">
        <v>283</v>
      </c>
      <c r="B289" s="7" t="s">
        <v>280</v>
      </c>
      <c r="C289" s="7" t="s">
        <v>470</v>
      </c>
      <c r="D289" s="7" t="s">
        <v>454</v>
      </c>
    </row>
    <row r="290" spans="1:4" x14ac:dyDescent="0.25">
      <c r="A290" s="2">
        <v>284</v>
      </c>
      <c r="B290" s="7" t="s">
        <v>281</v>
      </c>
      <c r="C290" s="7" t="s">
        <v>452</v>
      </c>
      <c r="D290" s="7" t="s">
        <v>454</v>
      </c>
    </row>
    <row r="291" spans="1:4" x14ac:dyDescent="0.25">
      <c r="A291" s="2">
        <v>285</v>
      </c>
      <c r="B291" s="7" t="s">
        <v>282</v>
      </c>
      <c r="C291" s="7" t="s">
        <v>470</v>
      </c>
      <c r="D291" s="7" t="s">
        <v>454</v>
      </c>
    </row>
    <row r="292" spans="1:4" x14ac:dyDescent="0.25">
      <c r="A292" s="2">
        <v>286</v>
      </c>
      <c r="B292" s="7" t="s">
        <v>283</v>
      </c>
      <c r="C292" s="7" t="s">
        <v>469</v>
      </c>
      <c r="D292" s="7" t="s">
        <v>453</v>
      </c>
    </row>
    <row r="293" spans="1:4" x14ac:dyDescent="0.25">
      <c r="A293" s="2">
        <v>287</v>
      </c>
      <c r="B293" s="7" t="s">
        <v>284</v>
      </c>
      <c r="C293" s="7" t="s">
        <v>469</v>
      </c>
      <c r="D293" s="7" t="s">
        <v>453</v>
      </c>
    </row>
    <row r="294" spans="1:4" x14ac:dyDescent="0.25">
      <c r="A294" s="2">
        <v>288</v>
      </c>
      <c r="B294" s="7" t="s">
        <v>285</v>
      </c>
      <c r="C294" s="7" t="s">
        <v>448</v>
      </c>
      <c r="D294" s="7" t="s">
        <v>453</v>
      </c>
    </row>
    <row r="295" spans="1:4" x14ac:dyDescent="0.25">
      <c r="A295" s="2">
        <v>289</v>
      </c>
      <c r="B295" s="7" t="s">
        <v>286</v>
      </c>
      <c r="C295" s="7" t="s">
        <v>447</v>
      </c>
      <c r="D295" s="7" t="s">
        <v>453</v>
      </c>
    </row>
    <row r="296" spans="1:4" x14ac:dyDescent="0.25">
      <c r="A296" s="2">
        <v>290</v>
      </c>
      <c r="B296" s="7" t="s">
        <v>287</v>
      </c>
      <c r="C296" s="7" t="s">
        <v>447</v>
      </c>
      <c r="D296" s="7" t="s">
        <v>453</v>
      </c>
    </row>
    <row r="297" spans="1:4" x14ac:dyDescent="0.25">
      <c r="A297" s="2">
        <v>291</v>
      </c>
      <c r="B297" s="7" t="s">
        <v>288</v>
      </c>
      <c r="C297" s="7" t="s">
        <v>446</v>
      </c>
      <c r="D297" s="7" t="s">
        <v>454</v>
      </c>
    </row>
    <row r="298" spans="1:4" x14ac:dyDescent="0.25">
      <c r="A298" s="2">
        <v>292</v>
      </c>
      <c r="B298" s="7" t="s">
        <v>289</v>
      </c>
      <c r="C298" s="7" t="s">
        <v>443</v>
      </c>
      <c r="D298" s="7" t="s">
        <v>453</v>
      </c>
    </row>
    <row r="299" spans="1:4" x14ac:dyDescent="0.25">
      <c r="A299" s="2">
        <v>293</v>
      </c>
      <c r="B299" s="7" t="s">
        <v>290</v>
      </c>
      <c r="C299" s="7" t="s">
        <v>447</v>
      </c>
      <c r="D299" s="7" t="s">
        <v>453</v>
      </c>
    </row>
    <row r="300" spans="1:4" x14ac:dyDescent="0.25">
      <c r="A300" s="2">
        <v>294</v>
      </c>
      <c r="B300" s="7" t="s">
        <v>291</v>
      </c>
      <c r="C300" s="7" t="s">
        <v>449</v>
      </c>
      <c r="D300" s="7" t="s">
        <v>453</v>
      </c>
    </row>
    <row r="301" spans="1:4" x14ac:dyDescent="0.25">
      <c r="A301" s="2">
        <v>295</v>
      </c>
      <c r="B301" s="7" t="s">
        <v>292</v>
      </c>
      <c r="C301" s="7" t="s">
        <v>447</v>
      </c>
      <c r="D301" s="7" t="s">
        <v>453</v>
      </c>
    </row>
    <row r="302" spans="1:4" x14ac:dyDescent="0.25">
      <c r="A302" s="2">
        <v>296</v>
      </c>
      <c r="B302" s="7" t="s">
        <v>293</v>
      </c>
      <c r="C302" s="7" t="s">
        <v>448</v>
      </c>
      <c r="D302" s="7" t="s">
        <v>453</v>
      </c>
    </row>
    <row r="303" spans="1:4" x14ac:dyDescent="0.25">
      <c r="A303" s="2">
        <v>297</v>
      </c>
      <c r="B303" s="7" t="s">
        <v>294</v>
      </c>
      <c r="C303" s="7" t="s">
        <v>446</v>
      </c>
      <c r="D303" s="7" t="s">
        <v>454</v>
      </c>
    </row>
    <row r="304" spans="1:4" x14ac:dyDescent="0.25">
      <c r="A304" s="2">
        <v>298</v>
      </c>
      <c r="B304" s="7" t="s">
        <v>295</v>
      </c>
      <c r="C304" s="7" t="s">
        <v>448</v>
      </c>
      <c r="D304" s="7" t="s">
        <v>453</v>
      </c>
    </row>
    <row r="305" spans="1:4" x14ac:dyDescent="0.25">
      <c r="A305" s="2">
        <v>299</v>
      </c>
      <c r="B305" s="7" t="s">
        <v>296</v>
      </c>
      <c r="C305" s="7" t="s">
        <v>445</v>
      </c>
      <c r="D305" s="7" t="s">
        <v>453</v>
      </c>
    </row>
    <row r="306" spans="1:4" x14ac:dyDescent="0.25">
      <c r="A306" s="2">
        <v>300</v>
      </c>
      <c r="B306" s="7" t="s">
        <v>297</v>
      </c>
      <c r="C306" s="7" t="s">
        <v>450</v>
      </c>
      <c r="D306" s="7" t="s">
        <v>454</v>
      </c>
    </row>
    <row r="307" spans="1:4" x14ac:dyDescent="0.25">
      <c r="A307" s="2">
        <v>301</v>
      </c>
      <c r="B307" s="7" t="s">
        <v>298</v>
      </c>
      <c r="C307" s="7" t="s">
        <v>446</v>
      </c>
      <c r="D307" s="7" t="s">
        <v>454</v>
      </c>
    </row>
    <row r="308" spans="1:4" x14ac:dyDescent="0.25">
      <c r="A308" s="2">
        <v>302</v>
      </c>
      <c r="B308" s="7" t="s">
        <v>299</v>
      </c>
      <c r="C308" s="7" t="s">
        <v>452</v>
      </c>
      <c r="D308" s="7" t="s">
        <v>454</v>
      </c>
    </row>
    <row r="309" spans="1:4" x14ac:dyDescent="0.25">
      <c r="A309" s="2">
        <v>303</v>
      </c>
      <c r="B309" s="7" t="s">
        <v>300</v>
      </c>
      <c r="C309" s="7" t="s">
        <v>470</v>
      </c>
      <c r="D309" s="7" t="s">
        <v>454</v>
      </c>
    </row>
    <row r="310" spans="1:4" x14ac:dyDescent="0.25">
      <c r="A310" s="2">
        <v>304</v>
      </c>
      <c r="B310" s="7" t="s">
        <v>301</v>
      </c>
      <c r="C310" s="7" t="s">
        <v>447</v>
      </c>
      <c r="D310" s="7" t="s">
        <v>453</v>
      </c>
    </row>
    <row r="311" spans="1:4" x14ac:dyDescent="0.25">
      <c r="A311" s="2">
        <v>305</v>
      </c>
      <c r="B311" s="7" t="s">
        <v>302</v>
      </c>
      <c r="C311" s="7" t="s">
        <v>448</v>
      </c>
      <c r="D311" s="7" t="s">
        <v>453</v>
      </c>
    </row>
    <row r="312" spans="1:4" x14ac:dyDescent="0.25">
      <c r="A312" s="2">
        <v>306</v>
      </c>
      <c r="B312" s="7" t="s">
        <v>303</v>
      </c>
      <c r="C312" s="7" t="s">
        <v>449</v>
      </c>
      <c r="D312" s="7" t="s">
        <v>453</v>
      </c>
    </row>
    <row r="313" spans="1:4" x14ac:dyDescent="0.25">
      <c r="A313" s="2">
        <v>307</v>
      </c>
      <c r="B313" s="7" t="s">
        <v>304</v>
      </c>
      <c r="C313" s="7" t="s">
        <v>446</v>
      </c>
      <c r="D313" s="7" t="s">
        <v>454</v>
      </c>
    </row>
    <row r="314" spans="1:4" x14ac:dyDescent="0.25">
      <c r="A314" s="2">
        <v>308</v>
      </c>
      <c r="B314" s="7" t="s">
        <v>305</v>
      </c>
      <c r="C314" s="7" t="s">
        <v>450</v>
      </c>
      <c r="D314" s="7" t="s">
        <v>454</v>
      </c>
    </row>
    <row r="315" spans="1:4" x14ac:dyDescent="0.25">
      <c r="A315" s="2">
        <v>309</v>
      </c>
      <c r="B315" s="7" t="s">
        <v>306</v>
      </c>
      <c r="C315" s="7" t="s">
        <v>446</v>
      </c>
      <c r="D315" s="7" t="s">
        <v>454</v>
      </c>
    </row>
    <row r="316" spans="1:4" x14ac:dyDescent="0.25">
      <c r="A316" s="2">
        <v>310</v>
      </c>
      <c r="B316" s="7" t="s">
        <v>307</v>
      </c>
      <c r="C316" s="7" t="s">
        <v>446</v>
      </c>
      <c r="D316" s="7" t="s">
        <v>454</v>
      </c>
    </row>
    <row r="317" spans="1:4" x14ac:dyDescent="0.25">
      <c r="A317" s="2">
        <v>311</v>
      </c>
      <c r="B317" s="7" t="s">
        <v>308</v>
      </c>
      <c r="C317" s="7" t="s">
        <v>446</v>
      </c>
      <c r="D317" s="7" t="s">
        <v>454</v>
      </c>
    </row>
    <row r="318" spans="1:4" x14ac:dyDescent="0.25">
      <c r="A318" s="2">
        <v>312</v>
      </c>
      <c r="B318" s="7" t="s">
        <v>309</v>
      </c>
      <c r="C318" s="7" t="s">
        <v>447</v>
      </c>
      <c r="D318" s="7" t="s">
        <v>453</v>
      </c>
    </row>
    <row r="319" spans="1:4" x14ac:dyDescent="0.25">
      <c r="A319" s="2">
        <v>313</v>
      </c>
      <c r="B319" s="7" t="s">
        <v>310</v>
      </c>
      <c r="C319" s="7" t="s">
        <v>447</v>
      </c>
      <c r="D319" s="7" t="s">
        <v>453</v>
      </c>
    </row>
    <row r="320" spans="1:4" x14ac:dyDescent="0.25">
      <c r="A320" s="2">
        <v>314</v>
      </c>
      <c r="B320" s="7"/>
      <c r="C320" s="7"/>
      <c r="D320" s="7"/>
    </row>
    <row r="321" spans="1:4" x14ac:dyDescent="0.25">
      <c r="A321" s="2">
        <v>315</v>
      </c>
      <c r="B321" s="7" t="s">
        <v>311</v>
      </c>
      <c r="C321" s="7" t="s">
        <v>450</v>
      </c>
      <c r="D321" s="7" t="s">
        <v>454</v>
      </c>
    </row>
    <row r="322" spans="1:4" x14ac:dyDescent="0.25">
      <c r="A322" s="2">
        <v>316</v>
      </c>
      <c r="B322" s="7" t="s">
        <v>312</v>
      </c>
      <c r="C322" s="7" t="s">
        <v>449</v>
      </c>
      <c r="D322" s="7" t="s">
        <v>453</v>
      </c>
    </row>
    <row r="323" spans="1:4" x14ac:dyDescent="0.25">
      <c r="A323" s="2">
        <v>317</v>
      </c>
      <c r="B323" s="7" t="s">
        <v>313</v>
      </c>
      <c r="C323" s="7" t="s">
        <v>449</v>
      </c>
      <c r="D323" s="7" t="s">
        <v>453</v>
      </c>
    </row>
    <row r="324" spans="1:4" x14ac:dyDescent="0.25">
      <c r="A324" s="2">
        <v>318</v>
      </c>
      <c r="B324" s="7" t="s">
        <v>314</v>
      </c>
      <c r="C324" s="7" t="s">
        <v>448</v>
      </c>
      <c r="D324" s="7" t="s">
        <v>453</v>
      </c>
    </row>
    <row r="325" spans="1:4" x14ac:dyDescent="0.25">
      <c r="A325" s="2">
        <v>319</v>
      </c>
      <c r="B325" s="7" t="s">
        <v>315</v>
      </c>
      <c r="C325" s="7" t="s">
        <v>448</v>
      </c>
      <c r="D325" s="7" t="s">
        <v>453</v>
      </c>
    </row>
    <row r="326" spans="1:4" x14ac:dyDescent="0.25">
      <c r="A326" s="2">
        <v>320</v>
      </c>
      <c r="B326" s="7" t="s">
        <v>316</v>
      </c>
      <c r="C326" s="7" t="s">
        <v>452</v>
      </c>
      <c r="D326" s="7" t="s">
        <v>454</v>
      </c>
    </row>
    <row r="327" spans="1:4" x14ac:dyDescent="0.25">
      <c r="A327" s="2">
        <v>321</v>
      </c>
      <c r="B327" s="7" t="s">
        <v>317</v>
      </c>
      <c r="C327" s="7" t="s">
        <v>447</v>
      </c>
      <c r="D327" s="7" t="s">
        <v>453</v>
      </c>
    </row>
    <row r="328" spans="1:4" x14ac:dyDescent="0.25">
      <c r="A328" s="2">
        <v>322</v>
      </c>
      <c r="B328" s="7" t="s">
        <v>318</v>
      </c>
      <c r="C328" s="7" t="s">
        <v>450</v>
      </c>
      <c r="D328" s="7" t="s">
        <v>454</v>
      </c>
    </row>
    <row r="329" spans="1:4" x14ac:dyDescent="0.25">
      <c r="A329" s="2">
        <v>323</v>
      </c>
      <c r="B329" s="7" t="s">
        <v>319</v>
      </c>
      <c r="C329" s="7" t="s">
        <v>447</v>
      </c>
      <c r="D329" s="7" t="s">
        <v>453</v>
      </c>
    </row>
    <row r="330" spans="1:4" x14ac:dyDescent="0.25">
      <c r="A330" s="2">
        <v>324</v>
      </c>
      <c r="B330" s="7" t="s">
        <v>320</v>
      </c>
      <c r="C330" s="7" t="s">
        <v>446</v>
      </c>
      <c r="D330" s="7" t="s">
        <v>454</v>
      </c>
    </row>
    <row r="331" spans="1:4" x14ac:dyDescent="0.25">
      <c r="A331" s="2">
        <v>325</v>
      </c>
      <c r="B331" s="7" t="s">
        <v>321</v>
      </c>
      <c r="C331" s="7" t="s">
        <v>446</v>
      </c>
      <c r="D331" s="7" t="s">
        <v>454</v>
      </c>
    </row>
    <row r="332" spans="1:4" x14ac:dyDescent="0.25">
      <c r="A332" s="2">
        <v>326</v>
      </c>
      <c r="B332" s="7" t="s">
        <v>322</v>
      </c>
      <c r="C332" s="7" t="s">
        <v>445</v>
      </c>
      <c r="D332" s="7" t="s">
        <v>453</v>
      </c>
    </row>
    <row r="333" spans="1:4" x14ac:dyDescent="0.25">
      <c r="A333" s="2">
        <v>327</v>
      </c>
      <c r="B333" s="7" t="s">
        <v>323</v>
      </c>
      <c r="C333" s="7" t="s">
        <v>445</v>
      </c>
      <c r="D333" s="7" t="s">
        <v>453</v>
      </c>
    </row>
    <row r="334" spans="1:4" x14ac:dyDescent="0.25">
      <c r="A334" s="2">
        <v>328</v>
      </c>
      <c r="B334" s="7" t="s">
        <v>324</v>
      </c>
      <c r="C334" s="7" t="s">
        <v>452</v>
      </c>
      <c r="D334" s="7" t="s">
        <v>454</v>
      </c>
    </row>
    <row r="335" spans="1:4" x14ac:dyDescent="0.25">
      <c r="A335" s="2">
        <v>329</v>
      </c>
      <c r="B335" s="7" t="s">
        <v>325</v>
      </c>
      <c r="C335" s="7" t="s">
        <v>449</v>
      </c>
      <c r="D335" s="7" t="s">
        <v>453</v>
      </c>
    </row>
    <row r="336" spans="1:4" x14ac:dyDescent="0.25">
      <c r="A336" s="2">
        <v>330</v>
      </c>
      <c r="B336" s="7" t="s">
        <v>326</v>
      </c>
      <c r="C336" s="7" t="s">
        <v>447</v>
      </c>
      <c r="D336" s="7" t="s">
        <v>453</v>
      </c>
    </row>
    <row r="337" spans="1:4" x14ac:dyDescent="0.25">
      <c r="A337" s="2">
        <v>331</v>
      </c>
      <c r="B337" s="7" t="s">
        <v>327</v>
      </c>
      <c r="C337" s="7" t="s">
        <v>450</v>
      </c>
      <c r="D337" s="7" t="s">
        <v>454</v>
      </c>
    </row>
    <row r="338" spans="1:4" x14ac:dyDescent="0.25">
      <c r="A338" s="2">
        <v>332</v>
      </c>
      <c r="B338" s="7" t="s">
        <v>328</v>
      </c>
      <c r="C338" s="7" t="s">
        <v>448</v>
      </c>
      <c r="D338" s="7" t="s">
        <v>453</v>
      </c>
    </row>
    <row r="339" spans="1:4" x14ac:dyDescent="0.25">
      <c r="A339" s="2">
        <v>333</v>
      </c>
      <c r="B339" s="7" t="s">
        <v>329</v>
      </c>
      <c r="C339" s="7" t="s">
        <v>447</v>
      </c>
      <c r="D339" s="7" t="s">
        <v>453</v>
      </c>
    </row>
    <row r="340" spans="1:4" x14ac:dyDescent="0.25">
      <c r="A340" s="2">
        <v>334</v>
      </c>
      <c r="B340" s="7" t="s">
        <v>330</v>
      </c>
      <c r="C340" s="7" t="s">
        <v>449</v>
      </c>
      <c r="D340" s="7" t="s">
        <v>453</v>
      </c>
    </row>
    <row r="341" spans="1:4" x14ac:dyDescent="0.25">
      <c r="A341" s="2">
        <v>335</v>
      </c>
      <c r="B341" s="7" t="s">
        <v>331</v>
      </c>
      <c r="C341" s="7" t="s">
        <v>449</v>
      </c>
      <c r="D341" s="7" t="s">
        <v>453</v>
      </c>
    </row>
    <row r="342" spans="1:4" x14ac:dyDescent="0.25">
      <c r="A342" s="2">
        <v>336</v>
      </c>
      <c r="B342" s="7" t="s">
        <v>332</v>
      </c>
      <c r="C342" s="7" t="s">
        <v>446</v>
      </c>
      <c r="D342" s="7" t="s">
        <v>454</v>
      </c>
    </row>
    <row r="343" spans="1:4" x14ac:dyDescent="0.25">
      <c r="A343" s="2">
        <v>337</v>
      </c>
      <c r="B343" s="7" t="s">
        <v>333</v>
      </c>
      <c r="C343" s="7" t="s">
        <v>447</v>
      </c>
      <c r="D343" s="7" t="s">
        <v>453</v>
      </c>
    </row>
    <row r="344" spans="1:4" x14ac:dyDescent="0.25">
      <c r="A344" s="2">
        <v>338</v>
      </c>
      <c r="B344" s="7" t="s">
        <v>334</v>
      </c>
      <c r="C344" s="7" t="s">
        <v>449</v>
      </c>
      <c r="D344" s="7" t="s">
        <v>453</v>
      </c>
    </row>
    <row r="345" spans="1:4" x14ac:dyDescent="0.25">
      <c r="A345" s="2">
        <v>339</v>
      </c>
      <c r="B345" s="7" t="s">
        <v>335</v>
      </c>
      <c r="C345" s="7" t="s">
        <v>449</v>
      </c>
      <c r="D345" s="7" t="s">
        <v>453</v>
      </c>
    </row>
    <row r="346" spans="1:4" x14ac:dyDescent="0.25">
      <c r="A346" s="2">
        <v>340</v>
      </c>
      <c r="B346" s="7" t="s">
        <v>336</v>
      </c>
      <c r="C346" s="7" t="s">
        <v>448</v>
      </c>
      <c r="D346" s="7" t="s">
        <v>453</v>
      </c>
    </row>
    <row r="347" spans="1:4" x14ac:dyDescent="0.25">
      <c r="A347" s="2">
        <v>341</v>
      </c>
      <c r="B347" s="7" t="s">
        <v>337</v>
      </c>
      <c r="C347" s="7" t="s">
        <v>447</v>
      </c>
      <c r="D347" s="7" t="s">
        <v>453</v>
      </c>
    </row>
    <row r="348" spans="1:4" x14ac:dyDescent="0.25">
      <c r="A348" s="2">
        <v>342</v>
      </c>
      <c r="B348" s="7" t="s">
        <v>338</v>
      </c>
      <c r="C348" s="7" t="s">
        <v>448</v>
      </c>
      <c r="D348" s="7" t="s">
        <v>453</v>
      </c>
    </row>
    <row r="349" spans="1:4" x14ac:dyDescent="0.25">
      <c r="A349" s="2">
        <v>343</v>
      </c>
      <c r="B349" s="7" t="s">
        <v>339</v>
      </c>
      <c r="C349" s="7" t="s">
        <v>447</v>
      </c>
      <c r="D349" s="7" t="s">
        <v>453</v>
      </c>
    </row>
    <row r="350" spans="1:4" x14ac:dyDescent="0.25">
      <c r="A350" s="2">
        <v>344</v>
      </c>
      <c r="B350" s="7" t="s">
        <v>340</v>
      </c>
      <c r="C350" s="7" t="s">
        <v>447</v>
      </c>
      <c r="D350" s="7" t="s">
        <v>453</v>
      </c>
    </row>
    <row r="351" spans="1:4" x14ac:dyDescent="0.25">
      <c r="A351" s="2">
        <v>345</v>
      </c>
      <c r="B351" s="7" t="s">
        <v>341</v>
      </c>
      <c r="C351" s="7" t="s">
        <v>447</v>
      </c>
      <c r="D351" s="7" t="s">
        <v>453</v>
      </c>
    </row>
    <row r="352" spans="1:4" x14ac:dyDescent="0.25">
      <c r="A352" s="2">
        <v>346</v>
      </c>
      <c r="B352" s="7" t="s">
        <v>342</v>
      </c>
      <c r="C352" s="7" t="s">
        <v>447</v>
      </c>
      <c r="D352" s="7" t="s">
        <v>453</v>
      </c>
    </row>
    <row r="353" spans="1:4" x14ac:dyDescent="0.25">
      <c r="A353" s="2">
        <v>347</v>
      </c>
      <c r="B353" s="7" t="s">
        <v>343</v>
      </c>
      <c r="C353" s="7" t="s">
        <v>446</v>
      </c>
      <c r="D353" s="7" t="s">
        <v>454</v>
      </c>
    </row>
    <row r="354" spans="1:4" x14ac:dyDescent="0.25">
      <c r="A354" s="2">
        <v>348</v>
      </c>
      <c r="B354" s="7" t="s">
        <v>344</v>
      </c>
      <c r="C354" s="7" t="s">
        <v>445</v>
      </c>
      <c r="D354" s="7" t="s">
        <v>453</v>
      </c>
    </row>
    <row r="355" spans="1:4" x14ac:dyDescent="0.25">
      <c r="A355" s="2">
        <v>349</v>
      </c>
      <c r="B355" s="7" t="s">
        <v>345</v>
      </c>
      <c r="C355" s="7" t="s">
        <v>446</v>
      </c>
      <c r="D355" s="7" t="s">
        <v>454</v>
      </c>
    </row>
    <row r="356" spans="1:4" x14ac:dyDescent="0.25">
      <c r="A356" s="2">
        <v>350</v>
      </c>
      <c r="B356" s="7" t="s">
        <v>346</v>
      </c>
      <c r="C356" s="7" t="s">
        <v>447</v>
      </c>
      <c r="D356" s="7" t="s">
        <v>453</v>
      </c>
    </row>
    <row r="357" spans="1:4" x14ac:dyDescent="0.25">
      <c r="A357" s="2">
        <v>351</v>
      </c>
      <c r="B357" s="7" t="s">
        <v>347</v>
      </c>
      <c r="C357" s="7" t="s">
        <v>447</v>
      </c>
      <c r="D357" s="7" t="s">
        <v>453</v>
      </c>
    </row>
    <row r="358" spans="1:4" x14ac:dyDescent="0.25">
      <c r="A358" s="2">
        <v>352</v>
      </c>
      <c r="B358" s="7" t="s">
        <v>348</v>
      </c>
      <c r="C358" s="7" t="s">
        <v>450</v>
      </c>
      <c r="D358" s="7" t="s">
        <v>454</v>
      </c>
    </row>
    <row r="359" spans="1:4" x14ac:dyDescent="0.25">
      <c r="A359" s="2">
        <v>353</v>
      </c>
      <c r="B359" s="7" t="s">
        <v>349</v>
      </c>
      <c r="C359" s="7" t="s">
        <v>445</v>
      </c>
      <c r="D359" s="7" t="s">
        <v>453</v>
      </c>
    </row>
    <row r="360" spans="1:4" x14ac:dyDescent="0.25">
      <c r="A360" s="2">
        <v>354</v>
      </c>
      <c r="B360" s="7" t="s">
        <v>350</v>
      </c>
      <c r="C360" s="7" t="s">
        <v>445</v>
      </c>
      <c r="D360" s="7" t="s">
        <v>453</v>
      </c>
    </row>
    <row r="361" spans="1:4" x14ac:dyDescent="0.25">
      <c r="A361" s="2">
        <v>355</v>
      </c>
      <c r="B361" s="7" t="s">
        <v>351</v>
      </c>
      <c r="C361" s="7" t="s">
        <v>447</v>
      </c>
      <c r="D361" s="7" t="s">
        <v>453</v>
      </c>
    </row>
    <row r="362" spans="1:4" x14ac:dyDescent="0.25">
      <c r="A362" s="2">
        <v>356</v>
      </c>
      <c r="B362" s="7" t="s">
        <v>352</v>
      </c>
      <c r="C362" s="7" t="s">
        <v>447</v>
      </c>
      <c r="D362" s="7" t="s">
        <v>453</v>
      </c>
    </row>
    <row r="363" spans="1:4" x14ac:dyDescent="0.25">
      <c r="A363" s="2">
        <v>357</v>
      </c>
      <c r="B363" s="7" t="s">
        <v>353</v>
      </c>
      <c r="C363" s="7" t="s">
        <v>443</v>
      </c>
      <c r="D363" s="7" t="s">
        <v>453</v>
      </c>
    </row>
    <row r="364" spans="1:4" x14ac:dyDescent="0.25">
      <c r="A364" s="2">
        <v>358</v>
      </c>
      <c r="B364" s="7" t="s">
        <v>354</v>
      </c>
      <c r="C364" s="7" t="s">
        <v>445</v>
      </c>
      <c r="D364" s="7" t="s">
        <v>453</v>
      </c>
    </row>
    <row r="365" spans="1:4" x14ac:dyDescent="0.25">
      <c r="A365" s="2">
        <v>359</v>
      </c>
      <c r="B365" s="7" t="s">
        <v>355</v>
      </c>
      <c r="C365" s="7" t="s">
        <v>446</v>
      </c>
      <c r="D365" s="7" t="s">
        <v>454</v>
      </c>
    </row>
    <row r="366" spans="1:4" x14ac:dyDescent="0.25">
      <c r="A366" s="2">
        <v>360</v>
      </c>
      <c r="B366" s="7" t="s">
        <v>356</v>
      </c>
      <c r="C366" s="7" t="s">
        <v>445</v>
      </c>
      <c r="D366" s="7" t="s">
        <v>453</v>
      </c>
    </row>
    <row r="367" spans="1:4" x14ac:dyDescent="0.25">
      <c r="A367" s="2">
        <v>361</v>
      </c>
      <c r="B367" s="7" t="s">
        <v>357</v>
      </c>
      <c r="C367" s="7" t="s">
        <v>447</v>
      </c>
      <c r="D367" s="7" t="s">
        <v>453</v>
      </c>
    </row>
    <row r="368" spans="1:4" x14ac:dyDescent="0.25">
      <c r="A368" s="2">
        <v>362</v>
      </c>
      <c r="B368" s="7" t="s">
        <v>358</v>
      </c>
      <c r="C368" s="7" t="s">
        <v>446</v>
      </c>
      <c r="D368" s="7" t="s">
        <v>454</v>
      </c>
    </row>
    <row r="369" spans="1:4" x14ac:dyDescent="0.25">
      <c r="A369" s="2">
        <v>363</v>
      </c>
      <c r="B369" s="7" t="s">
        <v>359</v>
      </c>
      <c r="C369" s="7" t="s">
        <v>449</v>
      </c>
      <c r="D369" s="7" t="s">
        <v>453</v>
      </c>
    </row>
    <row r="370" spans="1:4" x14ac:dyDescent="0.25">
      <c r="A370" s="2">
        <v>364</v>
      </c>
      <c r="B370" s="7" t="s">
        <v>360</v>
      </c>
      <c r="C370" s="7" t="s">
        <v>450</v>
      </c>
      <c r="D370" s="7" t="s">
        <v>454</v>
      </c>
    </row>
    <row r="371" spans="1:4" x14ac:dyDescent="0.25">
      <c r="A371" s="2">
        <v>365</v>
      </c>
      <c r="B371" s="7" t="s">
        <v>361</v>
      </c>
      <c r="C371" s="7" t="s">
        <v>450</v>
      </c>
      <c r="D371" s="7" t="s">
        <v>454</v>
      </c>
    </row>
    <row r="372" spans="1:4" x14ac:dyDescent="0.25">
      <c r="A372" s="2">
        <v>366</v>
      </c>
      <c r="B372" s="7" t="s">
        <v>362</v>
      </c>
      <c r="C372" s="7" t="s">
        <v>446</v>
      </c>
      <c r="D372" s="7" t="s">
        <v>454</v>
      </c>
    </row>
    <row r="373" spans="1:4" x14ac:dyDescent="0.25">
      <c r="A373" s="2">
        <v>367</v>
      </c>
      <c r="B373" s="7" t="s">
        <v>363</v>
      </c>
      <c r="C373" s="7" t="s">
        <v>447</v>
      </c>
      <c r="D373" s="7" t="s">
        <v>453</v>
      </c>
    </row>
    <row r="374" spans="1:4" x14ac:dyDescent="0.25">
      <c r="A374" s="2">
        <v>368</v>
      </c>
      <c r="B374" s="7" t="s">
        <v>364</v>
      </c>
      <c r="C374" s="7" t="s">
        <v>446</v>
      </c>
      <c r="D374" s="7" t="s">
        <v>454</v>
      </c>
    </row>
    <row r="375" spans="1:4" x14ac:dyDescent="0.25">
      <c r="A375" s="2">
        <v>369</v>
      </c>
      <c r="B375" s="7"/>
      <c r="C375" s="7"/>
      <c r="D375" s="7"/>
    </row>
    <row r="376" spans="1:4" x14ac:dyDescent="0.25">
      <c r="A376" s="2">
        <v>370</v>
      </c>
      <c r="B376" s="7" t="s">
        <v>365</v>
      </c>
      <c r="C376" s="7" t="s">
        <v>451</v>
      </c>
      <c r="D376" s="7" t="s">
        <v>454</v>
      </c>
    </row>
    <row r="377" spans="1:4" x14ac:dyDescent="0.25">
      <c r="A377" s="2">
        <v>371</v>
      </c>
      <c r="B377" s="7" t="s">
        <v>366</v>
      </c>
      <c r="C377" s="7" t="s">
        <v>445</v>
      </c>
      <c r="D377" s="7" t="s">
        <v>453</v>
      </c>
    </row>
    <row r="378" spans="1:4" x14ac:dyDescent="0.25">
      <c r="A378" s="2">
        <v>372</v>
      </c>
      <c r="B378" s="7" t="s">
        <v>367</v>
      </c>
      <c r="C378" s="7" t="s">
        <v>452</v>
      </c>
      <c r="D378" s="7" t="s">
        <v>454</v>
      </c>
    </row>
    <row r="379" spans="1:4" x14ac:dyDescent="0.25">
      <c r="A379" s="2">
        <v>373</v>
      </c>
      <c r="B379" s="7" t="s">
        <v>368</v>
      </c>
      <c r="C379" s="7" t="s">
        <v>447</v>
      </c>
      <c r="D379" s="7" t="s">
        <v>453</v>
      </c>
    </row>
    <row r="380" spans="1:4" x14ac:dyDescent="0.25">
      <c r="A380" s="2">
        <v>374</v>
      </c>
      <c r="B380" s="7" t="s">
        <v>369</v>
      </c>
      <c r="C380" s="7" t="s">
        <v>446</v>
      </c>
      <c r="D380" s="7" t="s">
        <v>454</v>
      </c>
    </row>
    <row r="381" spans="1:4" x14ac:dyDescent="0.25">
      <c r="A381" s="2">
        <v>375</v>
      </c>
      <c r="B381" s="7" t="s">
        <v>370</v>
      </c>
      <c r="C381" s="7" t="s">
        <v>448</v>
      </c>
      <c r="D381" s="7" t="s">
        <v>453</v>
      </c>
    </row>
    <row r="382" spans="1:4" x14ac:dyDescent="0.25">
      <c r="A382" s="2">
        <v>376</v>
      </c>
      <c r="B382" s="7" t="s">
        <v>371</v>
      </c>
      <c r="C382" s="7" t="s">
        <v>446</v>
      </c>
      <c r="D382" s="7" t="s">
        <v>454</v>
      </c>
    </row>
    <row r="383" spans="1:4" x14ac:dyDescent="0.25">
      <c r="A383" s="2">
        <v>377</v>
      </c>
      <c r="B383" s="7" t="s">
        <v>372</v>
      </c>
      <c r="C383" s="7" t="s">
        <v>449</v>
      </c>
      <c r="D383" s="7" t="s">
        <v>453</v>
      </c>
    </row>
    <row r="384" spans="1:4" x14ac:dyDescent="0.25">
      <c r="A384" s="2">
        <v>378</v>
      </c>
      <c r="B384" s="7" t="s">
        <v>373</v>
      </c>
      <c r="C384" s="7" t="s">
        <v>449</v>
      </c>
      <c r="D384" s="7" t="s">
        <v>453</v>
      </c>
    </row>
    <row r="385" spans="1:4" x14ac:dyDescent="0.25">
      <c r="A385" s="2">
        <v>379</v>
      </c>
      <c r="B385" s="7" t="s">
        <v>374</v>
      </c>
      <c r="C385" s="7" t="s">
        <v>449</v>
      </c>
      <c r="D385" s="7" t="s">
        <v>453</v>
      </c>
    </row>
    <row r="386" spans="1:4" x14ac:dyDescent="0.25">
      <c r="A386" s="2">
        <v>380</v>
      </c>
      <c r="B386" s="7"/>
      <c r="C386" s="7"/>
      <c r="D386" s="7"/>
    </row>
    <row r="387" spans="1:4" x14ac:dyDescent="0.25">
      <c r="A387" s="2">
        <v>381</v>
      </c>
      <c r="B387" s="7" t="s">
        <v>501</v>
      </c>
      <c r="C387" s="7" t="s">
        <v>444</v>
      </c>
      <c r="D387" s="7" t="s">
        <v>454</v>
      </c>
    </row>
    <row r="388" spans="1:4" x14ac:dyDescent="0.25">
      <c r="A388" s="2">
        <v>382</v>
      </c>
      <c r="B388" s="7"/>
      <c r="C388" s="7"/>
      <c r="D388" s="7"/>
    </row>
    <row r="389" spans="1:4" x14ac:dyDescent="0.25">
      <c r="A389" s="2">
        <v>383</v>
      </c>
      <c r="B389" s="7" t="s">
        <v>375</v>
      </c>
      <c r="C389" s="7" t="s">
        <v>446</v>
      </c>
      <c r="D389" s="7" t="s">
        <v>454</v>
      </c>
    </row>
    <row r="390" spans="1:4" x14ac:dyDescent="0.25">
      <c r="A390" s="2">
        <v>384</v>
      </c>
      <c r="B390" s="7" t="s">
        <v>376</v>
      </c>
      <c r="C390" s="7" t="s">
        <v>447</v>
      </c>
      <c r="D390" s="7" t="s">
        <v>453</v>
      </c>
    </row>
    <row r="391" spans="1:4" x14ac:dyDescent="0.25">
      <c r="A391" s="2">
        <v>385</v>
      </c>
      <c r="B391" s="7" t="s">
        <v>377</v>
      </c>
      <c r="C391" s="7" t="s">
        <v>446</v>
      </c>
      <c r="D391" s="7" t="s">
        <v>454</v>
      </c>
    </row>
    <row r="392" spans="1:4" x14ac:dyDescent="0.25">
      <c r="A392" s="2">
        <v>386</v>
      </c>
      <c r="B392" s="7" t="s">
        <v>378</v>
      </c>
      <c r="C392" s="7" t="s">
        <v>446</v>
      </c>
      <c r="D392" s="7" t="s">
        <v>454</v>
      </c>
    </row>
    <row r="393" spans="1:4" x14ac:dyDescent="0.25">
      <c r="A393" s="2">
        <v>387</v>
      </c>
      <c r="B393" s="7" t="s">
        <v>379</v>
      </c>
      <c r="C393" s="7" t="s">
        <v>447</v>
      </c>
      <c r="D393" s="7" t="s">
        <v>453</v>
      </c>
    </row>
    <row r="394" spans="1:4" x14ac:dyDescent="0.25">
      <c r="A394" s="2">
        <v>388</v>
      </c>
      <c r="B394" s="7" t="s">
        <v>380</v>
      </c>
      <c r="C394" s="7" t="s">
        <v>447</v>
      </c>
      <c r="D394" s="7" t="s">
        <v>453</v>
      </c>
    </row>
    <row r="395" spans="1:4" x14ac:dyDescent="0.25">
      <c r="A395" s="2">
        <v>389</v>
      </c>
      <c r="B395" s="7" t="s">
        <v>381</v>
      </c>
      <c r="C395" s="7" t="s">
        <v>446</v>
      </c>
      <c r="D395" s="7" t="s">
        <v>454</v>
      </c>
    </row>
    <row r="396" spans="1:4" x14ac:dyDescent="0.25">
      <c r="A396" s="2">
        <v>390</v>
      </c>
      <c r="B396" s="7" t="s">
        <v>382</v>
      </c>
      <c r="C396" s="7" t="s">
        <v>447</v>
      </c>
      <c r="D396" s="7" t="s">
        <v>453</v>
      </c>
    </row>
    <row r="397" spans="1:4" x14ac:dyDescent="0.25">
      <c r="A397" s="2">
        <v>391</v>
      </c>
      <c r="B397" s="7"/>
      <c r="C397" s="7"/>
      <c r="D397" s="7"/>
    </row>
    <row r="398" spans="1:4" x14ac:dyDescent="0.25">
      <c r="A398" s="2">
        <v>392</v>
      </c>
      <c r="B398" s="7" t="s">
        <v>383</v>
      </c>
      <c r="C398" s="7" t="s">
        <v>446</v>
      </c>
      <c r="D398" s="7" t="s">
        <v>454</v>
      </c>
    </row>
    <row r="399" spans="1:4" x14ac:dyDescent="0.25">
      <c r="A399" s="2">
        <v>393</v>
      </c>
      <c r="B399" s="7" t="s">
        <v>384</v>
      </c>
      <c r="C399" s="7" t="s">
        <v>446</v>
      </c>
      <c r="D399" s="7" t="s">
        <v>454</v>
      </c>
    </row>
    <row r="400" spans="1:4" x14ac:dyDescent="0.25">
      <c r="A400" s="2">
        <v>394</v>
      </c>
      <c r="B400" s="7" t="s">
        <v>385</v>
      </c>
      <c r="C400" s="7" t="s">
        <v>449</v>
      </c>
      <c r="D400" s="7" t="s">
        <v>453</v>
      </c>
    </row>
    <row r="401" spans="1:4" x14ac:dyDescent="0.25">
      <c r="A401" s="2">
        <v>395</v>
      </c>
      <c r="B401" s="7" t="s">
        <v>386</v>
      </c>
      <c r="C401" s="7" t="s">
        <v>448</v>
      </c>
      <c r="D401" s="7" t="s">
        <v>453</v>
      </c>
    </row>
    <row r="402" spans="1:4" x14ac:dyDescent="0.25">
      <c r="A402" s="2">
        <v>396</v>
      </c>
      <c r="B402" s="7" t="s">
        <v>387</v>
      </c>
      <c r="C402" s="7" t="s">
        <v>448</v>
      </c>
      <c r="D402" s="7" t="s">
        <v>453</v>
      </c>
    </row>
    <row r="403" spans="1:4" x14ac:dyDescent="0.25">
      <c r="A403" s="2">
        <v>397</v>
      </c>
      <c r="B403" s="7" t="s">
        <v>388</v>
      </c>
      <c r="C403" s="7" t="s">
        <v>446</v>
      </c>
      <c r="D403" s="7" t="s">
        <v>454</v>
      </c>
    </row>
    <row r="404" spans="1:4" x14ac:dyDescent="0.25">
      <c r="A404" s="2">
        <v>398</v>
      </c>
      <c r="B404" s="7" t="s">
        <v>389</v>
      </c>
      <c r="C404" s="7" t="s">
        <v>447</v>
      </c>
      <c r="D404" s="7" t="s">
        <v>453</v>
      </c>
    </row>
    <row r="405" spans="1:4" x14ac:dyDescent="0.25">
      <c r="A405" s="2">
        <v>399</v>
      </c>
      <c r="B405" s="7" t="s">
        <v>390</v>
      </c>
      <c r="C405" s="7" t="s">
        <v>447</v>
      </c>
      <c r="D405" s="7" t="s">
        <v>453</v>
      </c>
    </row>
    <row r="406" spans="1:4" x14ac:dyDescent="0.25">
      <c r="A406" s="2">
        <v>400</v>
      </c>
      <c r="B406" s="7" t="s">
        <v>391</v>
      </c>
      <c r="C406" s="7" t="s">
        <v>449</v>
      </c>
      <c r="D406" s="7" t="s">
        <v>453</v>
      </c>
    </row>
    <row r="407" spans="1:4" x14ac:dyDescent="0.25">
      <c r="A407" s="2">
        <v>401</v>
      </c>
      <c r="B407" s="7"/>
      <c r="C407" s="7"/>
      <c r="D407" s="7"/>
    </row>
    <row r="408" spans="1:4" x14ac:dyDescent="0.25">
      <c r="A408" s="2">
        <v>402</v>
      </c>
      <c r="B408" s="7"/>
      <c r="C408" s="7"/>
      <c r="D408" s="7"/>
    </row>
    <row r="409" spans="1:4" x14ac:dyDescent="0.25">
      <c r="A409" s="2">
        <v>403</v>
      </c>
      <c r="B409" s="7" t="s">
        <v>392</v>
      </c>
      <c r="C409" s="7"/>
      <c r="D409" s="7" t="s">
        <v>453</v>
      </c>
    </row>
    <row r="410" spans="1:4" x14ac:dyDescent="0.25">
      <c r="A410" s="2">
        <v>404</v>
      </c>
      <c r="B410" s="7" t="s">
        <v>393</v>
      </c>
      <c r="C410" s="7" t="s">
        <v>446</v>
      </c>
      <c r="D410" s="7" t="s">
        <v>454</v>
      </c>
    </row>
    <row r="411" spans="1:4" x14ac:dyDescent="0.25">
      <c r="A411" s="2">
        <v>405</v>
      </c>
      <c r="B411" s="7" t="s">
        <v>394</v>
      </c>
      <c r="C411" s="7"/>
      <c r="D411" s="7"/>
    </row>
    <row r="412" spans="1:4" x14ac:dyDescent="0.25">
      <c r="A412" s="2">
        <v>406</v>
      </c>
      <c r="B412" s="7" t="s">
        <v>395</v>
      </c>
      <c r="C412" s="7"/>
      <c r="D412" s="7" t="s">
        <v>454</v>
      </c>
    </row>
    <row r="413" spans="1:4" x14ac:dyDescent="0.25">
      <c r="A413" s="2">
        <v>407</v>
      </c>
      <c r="B413" s="7" t="s">
        <v>396</v>
      </c>
      <c r="C413" s="7"/>
      <c r="D413" s="7" t="s">
        <v>453</v>
      </c>
    </row>
    <row r="414" spans="1:4" x14ac:dyDescent="0.25">
      <c r="A414" s="2">
        <v>408</v>
      </c>
      <c r="B414" s="7"/>
      <c r="C414" s="7"/>
      <c r="D414" s="7"/>
    </row>
    <row r="415" spans="1:4" x14ac:dyDescent="0.25">
      <c r="A415" s="2">
        <v>409</v>
      </c>
      <c r="B415" s="7"/>
      <c r="C415" s="7"/>
      <c r="D415" s="7"/>
    </row>
    <row r="416" spans="1:4" x14ac:dyDescent="0.25">
      <c r="A416" s="2">
        <v>410</v>
      </c>
      <c r="B416" s="7"/>
      <c r="C416" s="7"/>
      <c r="D416" s="7"/>
    </row>
    <row r="417" spans="1:4" x14ac:dyDescent="0.25">
      <c r="A417" s="2">
        <v>411</v>
      </c>
      <c r="B417" s="7" t="s">
        <v>397</v>
      </c>
      <c r="C417" s="7" t="s">
        <v>447</v>
      </c>
      <c r="D417" s="7" t="s">
        <v>453</v>
      </c>
    </row>
    <row r="418" spans="1:4" x14ac:dyDescent="0.25">
      <c r="A418" s="2">
        <v>412</v>
      </c>
      <c r="B418" s="7"/>
      <c r="C418" s="7"/>
      <c r="D418" s="7"/>
    </row>
    <row r="419" spans="1:4" x14ac:dyDescent="0.25">
      <c r="A419" s="2">
        <v>413</v>
      </c>
      <c r="B419" s="7"/>
      <c r="C419" s="7"/>
      <c r="D419" s="7"/>
    </row>
    <row r="420" spans="1:4" x14ac:dyDescent="0.25">
      <c r="A420" s="2">
        <v>414</v>
      </c>
      <c r="B420" s="7"/>
      <c r="C420" s="7"/>
      <c r="D420" s="7"/>
    </row>
    <row r="421" spans="1:4" x14ac:dyDescent="0.25">
      <c r="A421" s="2">
        <v>415</v>
      </c>
      <c r="B421" s="7"/>
      <c r="C421" s="7"/>
      <c r="D421" s="7"/>
    </row>
    <row r="422" spans="1:4" x14ac:dyDescent="0.25">
      <c r="A422" s="2">
        <v>416</v>
      </c>
      <c r="B422" s="7"/>
      <c r="C422" s="7"/>
      <c r="D422" s="7"/>
    </row>
    <row r="423" spans="1:4" x14ac:dyDescent="0.25">
      <c r="A423" s="2">
        <v>417</v>
      </c>
      <c r="B423" s="7"/>
      <c r="C423" s="7"/>
      <c r="D423" s="7"/>
    </row>
    <row r="424" spans="1:4" x14ac:dyDescent="0.25">
      <c r="A424" s="2">
        <v>418</v>
      </c>
      <c r="B424" s="7" t="s">
        <v>398</v>
      </c>
      <c r="C424" s="7" t="s">
        <v>447</v>
      </c>
      <c r="D424" s="7" t="s">
        <v>453</v>
      </c>
    </row>
    <row r="425" spans="1:4" x14ac:dyDescent="0.25">
      <c r="A425" s="2">
        <v>419</v>
      </c>
      <c r="B425" s="7"/>
      <c r="C425" s="7"/>
      <c r="D425" s="7"/>
    </row>
    <row r="426" spans="1:4" x14ac:dyDescent="0.25">
      <c r="A426" s="2">
        <v>420</v>
      </c>
      <c r="B426" s="7"/>
      <c r="C426" s="7"/>
      <c r="D426" s="7"/>
    </row>
    <row r="427" spans="1:4" x14ac:dyDescent="0.25">
      <c r="A427" s="2">
        <v>421</v>
      </c>
      <c r="B427" s="7"/>
      <c r="C427" s="7"/>
      <c r="D427" s="7"/>
    </row>
    <row r="428" spans="1:4" x14ac:dyDescent="0.25">
      <c r="A428" s="2">
        <v>422</v>
      </c>
      <c r="B428" s="7" t="s">
        <v>399</v>
      </c>
      <c r="C428" s="7" t="s">
        <v>447</v>
      </c>
      <c r="D428" s="7" t="s">
        <v>453</v>
      </c>
    </row>
    <row r="429" spans="1:4" x14ac:dyDescent="0.25">
      <c r="A429" s="2">
        <v>423</v>
      </c>
      <c r="B429" s="7"/>
      <c r="C429" s="7"/>
      <c r="D429" s="7"/>
    </row>
    <row r="430" spans="1:4" x14ac:dyDescent="0.25">
      <c r="A430" s="2">
        <v>424</v>
      </c>
      <c r="B430" s="7"/>
      <c r="C430" s="7"/>
      <c r="D430" s="7"/>
    </row>
    <row r="431" spans="1:4" x14ac:dyDescent="0.25">
      <c r="A431" s="2">
        <v>425</v>
      </c>
      <c r="B431" s="7"/>
      <c r="C431" s="7"/>
      <c r="D431" s="7"/>
    </row>
    <row r="432" spans="1:4" x14ac:dyDescent="0.25">
      <c r="A432" s="2">
        <v>426</v>
      </c>
      <c r="B432" s="7" t="s">
        <v>400</v>
      </c>
      <c r="C432" s="7"/>
      <c r="D432" s="7" t="s">
        <v>453</v>
      </c>
    </row>
    <row r="433" spans="1:4" x14ac:dyDescent="0.25">
      <c r="A433" s="2">
        <v>427</v>
      </c>
      <c r="B433" s="7" t="s">
        <v>401</v>
      </c>
      <c r="C433" s="7" t="s">
        <v>446</v>
      </c>
      <c r="D433" s="7" t="s">
        <v>454</v>
      </c>
    </row>
    <row r="434" spans="1:4" x14ac:dyDescent="0.25">
      <c r="A434" s="2">
        <v>428</v>
      </c>
      <c r="B434" s="7"/>
      <c r="C434" s="7"/>
      <c r="D434" s="7"/>
    </row>
    <row r="435" spans="1:4" x14ac:dyDescent="0.25">
      <c r="A435" s="2">
        <v>429</v>
      </c>
      <c r="B435" s="7"/>
      <c r="C435" s="7"/>
      <c r="D435" s="7"/>
    </row>
    <row r="436" spans="1:4" x14ac:dyDescent="0.25">
      <c r="A436" s="2">
        <v>430</v>
      </c>
      <c r="B436" s="7" t="s">
        <v>402</v>
      </c>
      <c r="C436" s="7"/>
      <c r="D436" s="7" t="s">
        <v>453</v>
      </c>
    </row>
    <row r="437" spans="1:4" x14ac:dyDescent="0.25">
      <c r="A437" s="2">
        <v>431</v>
      </c>
      <c r="B437" s="7" t="s">
        <v>403</v>
      </c>
      <c r="C437" s="7" t="s">
        <v>446</v>
      </c>
      <c r="D437" s="7" t="s">
        <v>454</v>
      </c>
    </row>
    <row r="438" spans="1:4" x14ac:dyDescent="0.25">
      <c r="A438" s="2">
        <v>432</v>
      </c>
      <c r="B438" s="7" t="s">
        <v>404</v>
      </c>
      <c r="C438" s="7" t="s">
        <v>446</v>
      </c>
      <c r="D438" s="7" t="s">
        <v>454</v>
      </c>
    </row>
    <row r="439" spans="1:4" x14ac:dyDescent="0.25">
      <c r="A439" s="2">
        <v>433</v>
      </c>
      <c r="B439" s="7"/>
      <c r="C439" s="7"/>
      <c r="D439" s="7"/>
    </row>
    <row r="440" spans="1:4" x14ac:dyDescent="0.25">
      <c r="A440" s="2">
        <v>434</v>
      </c>
      <c r="B440" s="7"/>
      <c r="C440" s="7"/>
      <c r="D440" s="7"/>
    </row>
    <row r="441" spans="1:4" x14ac:dyDescent="0.25">
      <c r="A441" s="2">
        <v>435</v>
      </c>
      <c r="B441" s="7"/>
      <c r="C441" s="7"/>
      <c r="D441" s="7"/>
    </row>
    <row r="442" spans="1:4" x14ac:dyDescent="0.25">
      <c r="A442" s="2">
        <v>436</v>
      </c>
      <c r="B442" s="7" t="s">
        <v>405</v>
      </c>
      <c r="C442" s="7" t="s">
        <v>447</v>
      </c>
      <c r="D442" s="7" t="s">
        <v>453</v>
      </c>
    </row>
    <row r="443" spans="1:4" x14ac:dyDescent="0.25">
      <c r="A443" s="2">
        <v>437</v>
      </c>
      <c r="B443" s="7" t="s">
        <v>406</v>
      </c>
      <c r="C443" s="7" t="s">
        <v>447</v>
      </c>
      <c r="D443" s="7" t="s">
        <v>453</v>
      </c>
    </row>
    <row r="444" spans="1:4" x14ac:dyDescent="0.25">
      <c r="A444" s="2">
        <v>438</v>
      </c>
      <c r="B444" s="7"/>
      <c r="C444" s="7"/>
      <c r="D444" s="7"/>
    </row>
    <row r="445" spans="1:4" x14ac:dyDescent="0.25">
      <c r="A445" s="2">
        <v>439</v>
      </c>
      <c r="B445" s="7"/>
      <c r="C445" s="7"/>
      <c r="D445" s="7"/>
    </row>
    <row r="446" spans="1:4" x14ac:dyDescent="0.25">
      <c r="A446" s="2">
        <v>440</v>
      </c>
      <c r="B446" s="7"/>
      <c r="C446" s="7"/>
      <c r="D446" s="7"/>
    </row>
    <row r="447" spans="1:4" x14ac:dyDescent="0.25">
      <c r="A447" s="2">
        <v>441</v>
      </c>
      <c r="B447" s="7"/>
      <c r="C447" s="7"/>
      <c r="D447" s="7"/>
    </row>
    <row r="448" spans="1:4" x14ac:dyDescent="0.25">
      <c r="A448" s="2">
        <v>442</v>
      </c>
      <c r="B448" s="7"/>
      <c r="C448" s="7"/>
      <c r="D448" s="7"/>
    </row>
    <row r="449" spans="1:4" x14ac:dyDescent="0.25">
      <c r="A449" s="2">
        <v>443</v>
      </c>
      <c r="B449" s="7"/>
      <c r="C449" s="7"/>
      <c r="D449" s="7"/>
    </row>
    <row r="450" spans="1:4" x14ac:dyDescent="0.25">
      <c r="A450" s="2">
        <v>444</v>
      </c>
      <c r="B450" s="7" t="s">
        <v>407</v>
      </c>
      <c r="C450" s="7" t="s">
        <v>446</v>
      </c>
      <c r="D450" s="7" t="s">
        <v>454</v>
      </c>
    </row>
    <row r="451" spans="1:4" x14ac:dyDescent="0.25">
      <c r="A451" s="2">
        <v>445</v>
      </c>
      <c r="B451" s="7"/>
      <c r="C451" s="7"/>
      <c r="D451" s="7"/>
    </row>
    <row r="452" spans="1:4" x14ac:dyDescent="0.25">
      <c r="A452" s="2">
        <v>446</v>
      </c>
      <c r="B452" s="7"/>
      <c r="C452" s="7"/>
      <c r="D452" s="7"/>
    </row>
    <row r="453" spans="1:4" x14ac:dyDescent="0.25">
      <c r="A453" s="2">
        <v>447</v>
      </c>
      <c r="B453" s="7" t="s">
        <v>408</v>
      </c>
      <c r="C453" s="7" t="s">
        <v>445</v>
      </c>
      <c r="D453" s="7" t="s">
        <v>453</v>
      </c>
    </row>
    <row r="454" spans="1:4" x14ac:dyDescent="0.25">
      <c r="A454" s="2">
        <v>448</v>
      </c>
      <c r="B454" s="7"/>
      <c r="C454" s="7"/>
      <c r="D454" s="7"/>
    </row>
    <row r="455" spans="1:4" x14ac:dyDescent="0.25">
      <c r="A455" s="2">
        <v>449</v>
      </c>
      <c r="B455" s="7"/>
      <c r="C455" s="7"/>
      <c r="D455" s="7"/>
    </row>
    <row r="456" spans="1:4" x14ac:dyDescent="0.25">
      <c r="A456" s="2">
        <v>450</v>
      </c>
      <c r="B456" s="7"/>
      <c r="C456" s="7"/>
      <c r="D456" s="7"/>
    </row>
    <row r="457" spans="1:4" x14ac:dyDescent="0.25">
      <c r="A457" s="2">
        <v>451</v>
      </c>
      <c r="B457" s="7" t="s">
        <v>409</v>
      </c>
      <c r="C457" s="7" t="s">
        <v>446</v>
      </c>
      <c r="D457" s="7" t="s">
        <v>454</v>
      </c>
    </row>
    <row r="458" spans="1:4" x14ac:dyDescent="0.25">
      <c r="A458" s="2">
        <v>452</v>
      </c>
      <c r="B458" s="7" t="s">
        <v>410</v>
      </c>
      <c r="C458" s="7" t="s">
        <v>446</v>
      </c>
      <c r="D458" s="7" t="s">
        <v>454</v>
      </c>
    </row>
    <row r="459" spans="1:4" x14ac:dyDescent="0.25">
      <c r="A459" s="2">
        <v>453</v>
      </c>
      <c r="B459" s="7" t="s">
        <v>411</v>
      </c>
      <c r="C459" s="7" t="s">
        <v>446</v>
      </c>
      <c r="D459" s="7" t="s">
        <v>454</v>
      </c>
    </row>
    <row r="460" spans="1:4" x14ac:dyDescent="0.25">
      <c r="A460" s="2">
        <v>454</v>
      </c>
      <c r="B460" s="7" t="s">
        <v>412</v>
      </c>
      <c r="C460" s="7" t="s">
        <v>446</v>
      </c>
      <c r="D460" s="7" t="s">
        <v>454</v>
      </c>
    </row>
    <row r="461" spans="1:4" x14ac:dyDescent="0.25">
      <c r="A461" s="2">
        <v>455</v>
      </c>
      <c r="B461" s="7"/>
      <c r="C461" s="7"/>
      <c r="D461" s="7"/>
    </row>
    <row r="462" spans="1:4" x14ac:dyDescent="0.25">
      <c r="A462" s="2">
        <v>456</v>
      </c>
      <c r="B462" s="7"/>
      <c r="C462" s="7"/>
      <c r="D462" s="7"/>
    </row>
    <row r="463" spans="1:4" x14ac:dyDescent="0.25">
      <c r="A463" s="2">
        <v>457</v>
      </c>
      <c r="B463" s="7" t="s">
        <v>413</v>
      </c>
      <c r="C463" s="7" t="s">
        <v>449</v>
      </c>
      <c r="D463" s="7" t="s">
        <v>453</v>
      </c>
    </row>
    <row r="464" spans="1:4" x14ac:dyDescent="0.25">
      <c r="A464" s="2">
        <v>458</v>
      </c>
      <c r="B464" s="7"/>
      <c r="C464" s="7"/>
      <c r="D464" s="7"/>
    </row>
    <row r="465" spans="1:4" x14ac:dyDescent="0.25">
      <c r="A465" s="2">
        <v>459</v>
      </c>
      <c r="B465" s="7" t="s">
        <v>414</v>
      </c>
      <c r="C465" s="7" t="s">
        <v>448</v>
      </c>
      <c r="D465" s="7" t="s">
        <v>453</v>
      </c>
    </row>
    <row r="466" spans="1:4" x14ac:dyDescent="0.25">
      <c r="A466" s="2">
        <v>460</v>
      </c>
      <c r="B466" s="7" t="s">
        <v>415</v>
      </c>
      <c r="C466" s="7" t="s">
        <v>469</v>
      </c>
      <c r="D466" s="7" t="s">
        <v>453</v>
      </c>
    </row>
    <row r="467" spans="1:4" x14ac:dyDescent="0.25">
      <c r="A467" s="2">
        <v>461</v>
      </c>
      <c r="B467" s="7" t="s">
        <v>416</v>
      </c>
      <c r="C467" s="7" t="s">
        <v>449</v>
      </c>
      <c r="D467" s="7" t="s">
        <v>453</v>
      </c>
    </row>
    <row r="468" spans="1:4" x14ac:dyDescent="0.25">
      <c r="A468" s="2">
        <v>462</v>
      </c>
      <c r="B468" s="7" t="s">
        <v>499</v>
      </c>
      <c r="C468" s="7" t="s">
        <v>446</v>
      </c>
      <c r="D468" s="7" t="s">
        <v>454</v>
      </c>
    </row>
    <row r="469" spans="1:4" x14ac:dyDescent="0.25">
      <c r="A469" s="2">
        <v>463</v>
      </c>
      <c r="B469" s="7" t="s">
        <v>417</v>
      </c>
      <c r="C469" s="7" t="s">
        <v>447</v>
      </c>
      <c r="D469" s="7" t="s">
        <v>453</v>
      </c>
    </row>
    <row r="470" spans="1:4" x14ac:dyDescent="0.25">
      <c r="A470" s="2">
        <v>464</v>
      </c>
      <c r="B470" s="7" t="s">
        <v>418</v>
      </c>
      <c r="C470" s="7" t="s">
        <v>446</v>
      </c>
      <c r="D470" s="7" t="s">
        <v>454</v>
      </c>
    </row>
    <row r="471" spans="1:4" x14ac:dyDescent="0.25">
      <c r="A471" s="2">
        <v>465</v>
      </c>
      <c r="B471" s="7" t="s">
        <v>419</v>
      </c>
      <c r="C471" s="7" t="s">
        <v>447</v>
      </c>
      <c r="D471" s="7" t="s">
        <v>453</v>
      </c>
    </row>
    <row r="472" spans="1:4" x14ac:dyDescent="0.25">
      <c r="A472" s="2">
        <v>466</v>
      </c>
      <c r="B472" s="7" t="s">
        <v>420</v>
      </c>
      <c r="C472" s="7" t="s">
        <v>447</v>
      </c>
      <c r="D472" s="7" t="s">
        <v>453</v>
      </c>
    </row>
    <row r="473" spans="1:4" x14ac:dyDescent="0.25">
      <c r="A473" s="2">
        <v>467</v>
      </c>
      <c r="B473" s="7" t="s">
        <v>421</v>
      </c>
      <c r="C473" s="7" t="s">
        <v>447</v>
      </c>
      <c r="D473" s="7" t="s">
        <v>453</v>
      </c>
    </row>
    <row r="474" spans="1:4" x14ac:dyDescent="0.25">
      <c r="A474" s="2">
        <v>468</v>
      </c>
      <c r="B474" s="7" t="s">
        <v>422</v>
      </c>
      <c r="C474" s="7" t="s">
        <v>447</v>
      </c>
      <c r="D474" s="7" t="s">
        <v>453</v>
      </c>
    </row>
    <row r="475" spans="1:4" x14ac:dyDescent="0.25">
      <c r="A475" s="2">
        <v>469</v>
      </c>
      <c r="B475" s="7" t="s">
        <v>423</v>
      </c>
      <c r="C475" s="7" t="s">
        <v>447</v>
      </c>
      <c r="D475" s="7" t="s">
        <v>453</v>
      </c>
    </row>
    <row r="476" spans="1:4" x14ac:dyDescent="0.25">
      <c r="A476" s="2">
        <v>470</v>
      </c>
      <c r="B476" s="7" t="s">
        <v>424</v>
      </c>
      <c r="C476" s="7" t="s">
        <v>447</v>
      </c>
      <c r="D476" s="7" t="s">
        <v>453</v>
      </c>
    </row>
    <row r="477" spans="1:4" x14ac:dyDescent="0.25">
      <c r="A477" s="2">
        <v>471</v>
      </c>
      <c r="B477" s="7" t="s">
        <v>425</v>
      </c>
      <c r="C477" s="7" t="s">
        <v>446</v>
      </c>
      <c r="D477" s="7" t="s">
        <v>454</v>
      </c>
    </row>
    <row r="478" spans="1:4" x14ac:dyDescent="0.25">
      <c r="A478" s="2">
        <v>472</v>
      </c>
      <c r="B478" s="7" t="s">
        <v>426</v>
      </c>
      <c r="C478" s="7" t="s">
        <v>447</v>
      </c>
      <c r="D478" s="7" t="s">
        <v>453</v>
      </c>
    </row>
    <row r="479" spans="1:4" x14ac:dyDescent="0.25">
      <c r="A479" s="2">
        <v>473</v>
      </c>
      <c r="B479" s="7" t="s">
        <v>427</v>
      </c>
      <c r="C479" s="7" t="s">
        <v>450</v>
      </c>
      <c r="D479" s="7" t="s">
        <v>454</v>
      </c>
    </row>
    <row r="480" spans="1:4" x14ac:dyDescent="0.25">
      <c r="A480" s="2">
        <v>474</v>
      </c>
      <c r="B480" s="7" t="s">
        <v>428</v>
      </c>
      <c r="C480" s="7" t="s">
        <v>446</v>
      </c>
      <c r="D480" s="7" t="s">
        <v>454</v>
      </c>
    </row>
    <row r="481" spans="1:4" x14ac:dyDescent="0.25">
      <c r="A481" s="2">
        <v>475</v>
      </c>
      <c r="B481" s="7" t="s">
        <v>429</v>
      </c>
      <c r="C481" s="7" t="s">
        <v>469</v>
      </c>
      <c r="D481" s="7" t="s">
        <v>453</v>
      </c>
    </row>
    <row r="482" spans="1:4" x14ac:dyDescent="0.25">
      <c r="A482" s="2">
        <v>476</v>
      </c>
      <c r="B482" s="7" t="s">
        <v>500</v>
      </c>
      <c r="C482" s="7" t="s">
        <v>445</v>
      </c>
      <c r="D482" s="7" t="s">
        <v>453</v>
      </c>
    </row>
    <row r="483" spans="1:4" x14ac:dyDescent="0.25">
      <c r="A483" s="2">
        <v>477</v>
      </c>
      <c r="B483" s="7" t="s">
        <v>430</v>
      </c>
      <c r="C483" s="7" t="s">
        <v>443</v>
      </c>
      <c r="D483" s="7" t="s">
        <v>453</v>
      </c>
    </row>
    <row r="484" spans="1:4" x14ac:dyDescent="0.25">
      <c r="A484" s="2">
        <v>478</v>
      </c>
      <c r="B484" s="7"/>
      <c r="C484" s="7"/>
      <c r="D484" s="7"/>
    </row>
    <row r="485" spans="1:4" x14ac:dyDescent="0.25">
      <c r="A485" s="2">
        <v>479</v>
      </c>
      <c r="B485" s="7" t="s">
        <v>431</v>
      </c>
      <c r="C485" s="7" t="s">
        <v>443</v>
      </c>
      <c r="D485" s="7" t="s">
        <v>453</v>
      </c>
    </row>
    <row r="486" spans="1:4" x14ac:dyDescent="0.25">
      <c r="A486" s="2">
        <v>480</v>
      </c>
      <c r="B486" s="7" t="s">
        <v>432</v>
      </c>
      <c r="C486" s="7" t="s">
        <v>447</v>
      </c>
      <c r="D486" s="7" t="s">
        <v>453</v>
      </c>
    </row>
    <row r="487" spans="1:4" x14ac:dyDescent="0.25">
      <c r="A487" s="2">
        <v>481</v>
      </c>
      <c r="B487" s="7" t="s">
        <v>433</v>
      </c>
      <c r="C487" s="7" t="s">
        <v>444</v>
      </c>
      <c r="D487" s="7" t="s">
        <v>454</v>
      </c>
    </row>
    <row r="488" spans="1:4" x14ac:dyDescent="0.25">
      <c r="A488" s="2">
        <v>482</v>
      </c>
      <c r="B488" s="7" t="s">
        <v>434</v>
      </c>
      <c r="C488" s="7" t="s">
        <v>446</v>
      </c>
      <c r="D488" s="7" t="s">
        <v>454</v>
      </c>
    </row>
    <row r="489" spans="1:4" x14ac:dyDescent="0.25">
      <c r="A489" s="2">
        <v>483</v>
      </c>
      <c r="B489" s="7" t="s">
        <v>435</v>
      </c>
      <c r="C489" s="7" t="s">
        <v>451</v>
      </c>
      <c r="D489" s="7" t="s">
        <v>454</v>
      </c>
    </row>
    <row r="490" spans="1:4" x14ac:dyDescent="0.25">
      <c r="A490" s="2">
        <v>484</v>
      </c>
      <c r="B490" s="7" t="s">
        <v>436</v>
      </c>
      <c r="C490" s="7" t="s">
        <v>447</v>
      </c>
      <c r="D490" s="7" t="s">
        <v>453</v>
      </c>
    </row>
    <row r="491" spans="1:4" x14ac:dyDescent="0.25">
      <c r="A491" s="2">
        <v>485</v>
      </c>
      <c r="B491" s="7" t="s">
        <v>437</v>
      </c>
      <c r="C491" s="7" t="s">
        <v>446</v>
      </c>
      <c r="D491" s="7" t="s">
        <v>454</v>
      </c>
    </row>
    <row r="492" spans="1:4" x14ac:dyDescent="0.25">
      <c r="A492" s="2">
        <v>486</v>
      </c>
      <c r="B492" s="7" t="s">
        <v>438</v>
      </c>
      <c r="C492" s="7" t="s">
        <v>447</v>
      </c>
      <c r="D492" s="7" t="s">
        <v>453</v>
      </c>
    </row>
    <row r="493" spans="1:4" x14ac:dyDescent="0.25">
      <c r="A493" s="2">
        <v>487</v>
      </c>
      <c r="B493" s="7" t="s">
        <v>439</v>
      </c>
      <c r="C493" s="7" t="s">
        <v>447</v>
      </c>
      <c r="D493" s="7" t="s">
        <v>453</v>
      </c>
    </row>
    <row r="494" spans="1:4" x14ac:dyDescent="0.25">
      <c r="A494" s="2">
        <v>488</v>
      </c>
      <c r="B494" s="7" t="s">
        <v>440</v>
      </c>
      <c r="C494" s="7" t="s">
        <v>469</v>
      </c>
      <c r="D494" s="7" t="s">
        <v>453</v>
      </c>
    </row>
    <row r="495" spans="1:4" x14ac:dyDescent="0.25">
      <c r="A495" s="2">
        <v>489</v>
      </c>
      <c r="B495" s="7" t="s">
        <v>441</v>
      </c>
      <c r="C495" s="7" t="s">
        <v>447</v>
      </c>
      <c r="D495" s="7" t="s">
        <v>453</v>
      </c>
    </row>
    <row r="496" spans="1:4" x14ac:dyDescent="0.25">
      <c r="A496" s="2">
        <v>490</v>
      </c>
      <c r="B496" s="7" t="s">
        <v>442</v>
      </c>
      <c r="C496" s="7" t="s">
        <v>447</v>
      </c>
      <c r="D496" s="7" t="s">
        <v>453</v>
      </c>
    </row>
    <row r="497" spans="1:4" x14ac:dyDescent="0.25">
      <c r="A497" s="2">
        <v>491</v>
      </c>
      <c r="B497" s="7"/>
      <c r="C497" s="7"/>
      <c r="D497" s="7"/>
    </row>
    <row r="498" spans="1:4" x14ac:dyDescent="0.25">
      <c r="A498" s="2">
        <v>492</v>
      </c>
      <c r="B498" s="7"/>
      <c r="C498" s="7"/>
      <c r="D498" s="7"/>
    </row>
    <row r="499" spans="1:4" x14ac:dyDescent="0.25">
      <c r="A499" s="2">
        <v>493</v>
      </c>
      <c r="B499" s="7"/>
      <c r="C499" s="7"/>
      <c r="D499" s="7"/>
    </row>
    <row r="500" spans="1:4" x14ac:dyDescent="0.25">
      <c r="A500" s="2">
        <v>494</v>
      </c>
      <c r="B500" s="7"/>
      <c r="C500" s="7"/>
      <c r="D500" s="7"/>
    </row>
    <row r="501" spans="1:4" x14ac:dyDescent="0.25">
      <c r="A501" s="2">
        <v>495</v>
      </c>
      <c r="B501" s="7"/>
      <c r="C501" s="7"/>
      <c r="D501" s="7"/>
    </row>
    <row r="502" spans="1:4" x14ac:dyDescent="0.25">
      <c r="A502" s="2">
        <v>496</v>
      </c>
      <c r="B502" s="7"/>
      <c r="C502" s="7"/>
      <c r="D502" s="7"/>
    </row>
    <row r="503" spans="1:4" x14ac:dyDescent="0.25">
      <c r="A503" s="2">
        <v>497</v>
      </c>
      <c r="B503" s="7"/>
      <c r="C503" s="7"/>
      <c r="D503" s="7"/>
    </row>
    <row r="504" spans="1:4" x14ac:dyDescent="0.25">
      <c r="A504" s="2">
        <v>498</v>
      </c>
      <c r="B504" s="7"/>
      <c r="C504" s="7"/>
      <c r="D504" s="7"/>
    </row>
    <row r="505" spans="1:4" x14ac:dyDescent="0.25">
      <c r="A505" s="2">
        <v>499</v>
      </c>
      <c r="B505" s="7"/>
      <c r="C505" s="7"/>
      <c r="D505" s="7"/>
    </row>
    <row r="506" spans="1:4" x14ac:dyDescent="0.25">
      <c r="A506" s="2">
        <v>500</v>
      </c>
      <c r="B506" s="7"/>
      <c r="C506" s="7"/>
      <c r="D506" s="7"/>
    </row>
    <row r="507" spans="1:4" x14ac:dyDescent="0.25">
      <c r="B507" s="12"/>
      <c r="C507" s="12"/>
      <c r="D507" s="12"/>
    </row>
    <row r="508" spans="1:4" x14ac:dyDescent="0.25">
      <c r="B508" s="12"/>
      <c r="C508" s="12"/>
      <c r="D508" s="12"/>
    </row>
    <row r="509" spans="1:4" x14ac:dyDescent="0.25">
      <c r="B509" s="12"/>
      <c r="C509" s="12"/>
      <c r="D509" s="12"/>
    </row>
    <row r="510" spans="1:4" x14ac:dyDescent="0.25">
      <c r="B510" s="12"/>
      <c r="C510" s="12"/>
      <c r="D510" s="12"/>
    </row>
    <row r="511" spans="1:4" x14ac:dyDescent="0.25">
      <c r="B511" s="12"/>
      <c r="C511" s="12"/>
      <c r="D511" s="12"/>
    </row>
    <row r="512" spans="1:4" x14ac:dyDescent="0.25">
      <c r="B512" s="12"/>
      <c r="C512" s="12"/>
      <c r="D512" s="12"/>
    </row>
    <row r="513" spans="2:4" x14ac:dyDescent="0.25">
      <c r="B513" s="12"/>
      <c r="C513" s="12"/>
      <c r="D513" s="12"/>
    </row>
    <row r="514" spans="2:4" x14ac:dyDescent="0.25">
      <c r="B514" s="12"/>
      <c r="C514" s="12"/>
      <c r="D514" s="12"/>
    </row>
    <row r="515" spans="2:4" x14ac:dyDescent="0.25">
      <c r="B515" s="12"/>
      <c r="C515" s="12"/>
      <c r="D515" s="12"/>
    </row>
    <row r="516" spans="2:4" x14ac:dyDescent="0.25">
      <c r="B516" s="12"/>
      <c r="C516" s="12"/>
      <c r="D516" s="12"/>
    </row>
  </sheetData>
  <autoFilter ref="A6:D506"/>
  <sortState ref="A7:C506">
    <sortCondition ref="A7"/>
  </sortState>
  <mergeCells count="2">
    <mergeCell ref="A1:D2"/>
    <mergeCell ref="A3:D3"/>
  </mergeCells>
  <pageMargins left="0.70866141732283472" right="0.70866141732283472" top="0.74803149606299213" bottom="0.74803149606299213" header="0.31496062992125984" footer="0.31496062992125984"/>
  <pageSetup scale="84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9" workbookViewId="0">
      <selection activeCell="H20" sqref="H20"/>
    </sheetView>
  </sheetViews>
  <sheetFormatPr baseColWidth="10" defaultRowHeight="15" x14ac:dyDescent="0.25"/>
  <cols>
    <col min="1" max="1" width="13" bestFit="1" customWidth="1"/>
    <col min="2" max="2" width="12.28515625" bestFit="1" customWidth="1"/>
    <col min="3" max="3" width="11.42578125" customWidth="1"/>
    <col min="4" max="4" width="14.42578125" bestFit="1" customWidth="1"/>
    <col min="8" max="8" width="24.5703125" bestFit="1" customWidth="1"/>
  </cols>
  <sheetData>
    <row r="1" spans="1:8" x14ac:dyDescent="0.25">
      <c r="A1" s="27" t="s">
        <v>2</v>
      </c>
      <c r="B1" s="28" t="s">
        <v>9</v>
      </c>
      <c r="C1" s="28"/>
      <c r="D1" s="27" t="s">
        <v>473</v>
      </c>
    </row>
    <row r="2" spans="1:8" x14ac:dyDescent="0.25">
      <c r="A2" s="27"/>
      <c r="B2" s="18" t="s">
        <v>10</v>
      </c>
      <c r="C2" s="18" t="s">
        <v>11</v>
      </c>
      <c r="D2" s="27"/>
    </row>
    <row r="3" spans="1:8" x14ac:dyDescent="0.25">
      <c r="A3" s="18" t="s">
        <v>469</v>
      </c>
      <c r="B3" s="13"/>
      <c r="C3" s="13"/>
      <c r="D3" s="29" t="s">
        <v>474</v>
      </c>
      <c r="G3" s="18" t="s">
        <v>469</v>
      </c>
      <c r="H3" s="20" t="s">
        <v>474</v>
      </c>
    </row>
    <row r="4" spans="1:8" x14ac:dyDescent="0.25">
      <c r="A4" s="18" t="s">
        <v>470</v>
      </c>
      <c r="B4" s="13"/>
      <c r="C4" s="13"/>
      <c r="D4" s="29"/>
      <c r="G4" s="18" t="s">
        <v>470</v>
      </c>
      <c r="H4" s="20" t="s">
        <v>474</v>
      </c>
    </row>
    <row r="5" spans="1:8" x14ac:dyDescent="0.25">
      <c r="A5" s="18" t="s">
        <v>471</v>
      </c>
      <c r="B5" s="13"/>
      <c r="C5" s="13"/>
      <c r="D5" s="29" t="s">
        <v>475</v>
      </c>
      <c r="G5" s="18" t="s">
        <v>471</v>
      </c>
      <c r="H5" s="20" t="s">
        <v>475</v>
      </c>
    </row>
    <row r="6" spans="1:8" x14ac:dyDescent="0.25">
      <c r="A6" s="18" t="s">
        <v>472</v>
      </c>
      <c r="B6" s="13"/>
      <c r="C6" s="13"/>
      <c r="D6" s="29"/>
      <c r="G6" s="18" t="s">
        <v>472</v>
      </c>
      <c r="H6" s="20" t="s">
        <v>475</v>
      </c>
    </row>
    <row r="7" spans="1:8" x14ac:dyDescent="0.25">
      <c r="A7" s="18" t="s">
        <v>448</v>
      </c>
      <c r="B7" s="13"/>
      <c r="C7" s="13"/>
      <c r="D7" s="29" t="s">
        <v>476</v>
      </c>
      <c r="G7" s="18" t="s">
        <v>448</v>
      </c>
      <c r="H7" s="20" t="s">
        <v>476</v>
      </c>
    </row>
    <row r="8" spans="1:8" x14ac:dyDescent="0.25">
      <c r="A8" s="18" t="s">
        <v>452</v>
      </c>
      <c r="B8" s="13"/>
      <c r="C8" s="13"/>
      <c r="D8" s="29"/>
      <c r="G8" s="18" t="s">
        <v>452</v>
      </c>
      <c r="H8" s="20" t="s">
        <v>476</v>
      </c>
    </row>
    <row r="9" spans="1:8" x14ac:dyDescent="0.25">
      <c r="A9" s="18" t="s">
        <v>447</v>
      </c>
      <c r="B9" s="13"/>
      <c r="C9" s="13"/>
      <c r="D9" s="29" t="s">
        <v>477</v>
      </c>
      <c r="G9" s="18" t="s">
        <v>447</v>
      </c>
      <c r="H9" s="20" t="s">
        <v>477</v>
      </c>
    </row>
    <row r="10" spans="1:8" x14ac:dyDescent="0.25">
      <c r="A10" s="18" t="s">
        <v>446</v>
      </c>
      <c r="B10" s="13"/>
      <c r="C10" s="13"/>
      <c r="D10" s="29"/>
      <c r="G10" s="18" t="s">
        <v>446</v>
      </c>
      <c r="H10" s="20" t="s">
        <v>477</v>
      </c>
    </row>
    <row r="11" spans="1:8" x14ac:dyDescent="0.25">
      <c r="A11" s="18" t="s">
        <v>449</v>
      </c>
      <c r="B11" s="13"/>
      <c r="C11" s="13"/>
      <c r="D11" s="29" t="s">
        <v>478</v>
      </c>
      <c r="G11" s="18" t="s">
        <v>449</v>
      </c>
      <c r="H11" s="20" t="s">
        <v>478</v>
      </c>
    </row>
    <row r="12" spans="1:8" x14ac:dyDescent="0.25">
      <c r="A12" s="18" t="s">
        <v>450</v>
      </c>
      <c r="B12" s="13"/>
      <c r="C12" s="13"/>
      <c r="D12" s="29"/>
      <c r="G12" s="18" t="s">
        <v>450</v>
      </c>
      <c r="H12" s="20" t="s">
        <v>478</v>
      </c>
    </row>
    <row r="13" spans="1:8" x14ac:dyDescent="0.25">
      <c r="A13" s="18" t="s">
        <v>445</v>
      </c>
      <c r="B13" s="13"/>
      <c r="C13" s="13"/>
      <c r="D13" s="29" t="s">
        <v>479</v>
      </c>
      <c r="G13" s="18" t="s">
        <v>445</v>
      </c>
      <c r="H13" s="20" t="s">
        <v>479</v>
      </c>
    </row>
    <row r="14" spans="1:8" x14ac:dyDescent="0.25">
      <c r="A14" s="18" t="s">
        <v>444</v>
      </c>
      <c r="B14" s="13"/>
      <c r="C14" s="13"/>
      <c r="D14" s="29"/>
      <c r="G14" s="18" t="s">
        <v>444</v>
      </c>
      <c r="H14" s="20" t="s">
        <v>479</v>
      </c>
    </row>
    <row r="15" spans="1:8" x14ac:dyDescent="0.25">
      <c r="A15" s="18" t="s">
        <v>443</v>
      </c>
      <c r="B15" s="13"/>
      <c r="C15" s="13"/>
      <c r="D15" s="29" t="s">
        <v>480</v>
      </c>
      <c r="G15" s="18" t="s">
        <v>443</v>
      </c>
      <c r="H15" s="20" t="s">
        <v>480</v>
      </c>
    </row>
    <row r="16" spans="1:8" x14ac:dyDescent="0.25">
      <c r="A16" s="18" t="s">
        <v>451</v>
      </c>
      <c r="B16" s="13"/>
      <c r="C16" s="13"/>
      <c r="D16" s="29"/>
      <c r="G16" s="18" t="s">
        <v>451</v>
      </c>
      <c r="H16" s="20" t="s">
        <v>480</v>
      </c>
    </row>
    <row r="17" spans="1:4" x14ac:dyDescent="0.25">
      <c r="A17" s="18" t="s">
        <v>492</v>
      </c>
      <c r="B17" s="13"/>
      <c r="C17" s="13"/>
      <c r="D17" s="19"/>
    </row>
    <row r="20" spans="1:4" x14ac:dyDescent="0.25">
      <c r="A20" s="27" t="s">
        <v>2</v>
      </c>
      <c r="B20" s="27" t="s">
        <v>481</v>
      </c>
      <c r="C20" s="27" t="s">
        <v>473</v>
      </c>
    </row>
    <row r="21" spans="1:4" x14ac:dyDescent="0.25">
      <c r="A21" s="27"/>
      <c r="B21" s="27"/>
      <c r="C21" s="27"/>
    </row>
    <row r="22" spans="1:4" x14ac:dyDescent="0.25">
      <c r="A22" s="18" t="s">
        <v>469</v>
      </c>
      <c r="B22" s="16">
        <f>COUNTIF(INSCRIP!$C$7:$C$506,A22)</f>
        <v>11</v>
      </c>
      <c r="C22" s="29" t="s">
        <v>474</v>
      </c>
    </row>
    <row r="23" spans="1:4" x14ac:dyDescent="0.25">
      <c r="A23" s="18" t="s">
        <v>470</v>
      </c>
      <c r="B23" s="16">
        <f>COUNTIF(INSCRIP!$C$7:$C$506,A23)</f>
        <v>6</v>
      </c>
      <c r="C23" s="29"/>
    </row>
    <row r="24" spans="1:4" x14ac:dyDescent="0.25">
      <c r="A24" s="18" t="s">
        <v>471</v>
      </c>
      <c r="B24" s="16">
        <f>COUNTIF(INSCRIP!$C$7:$C$506,A24)</f>
        <v>0</v>
      </c>
      <c r="C24" s="29" t="s">
        <v>475</v>
      </c>
    </row>
    <row r="25" spans="1:4" x14ac:dyDescent="0.25">
      <c r="A25" s="18" t="s">
        <v>472</v>
      </c>
      <c r="B25" s="16">
        <f>COUNTIF(INSCRIP!$C$7:$C$506,A25)</f>
        <v>0</v>
      </c>
      <c r="C25" s="29"/>
    </row>
    <row r="26" spans="1:4" x14ac:dyDescent="0.25">
      <c r="A26" s="18" t="s">
        <v>448</v>
      </c>
      <c r="B26" s="16">
        <f>COUNTIF(INSCRIP!$C$7:$C$506,A26)</f>
        <v>32</v>
      </c>
      <c r="C26" s="29" t="s">
        <v>476</v>
      </c>
    </row>
    <row r="27" spans="1:4" x14ac:dyDescent="0.25">
      <c r="A27" s="18" t="s">
        <v>452</v>
      </c>
      <c r="B27" s="16">
        <f>COUNTIF(INSCRIP!$C$7:$C$506,A27)</f>
        <v>15</v>
      </c>
      <c r="C27" s="29"/>
    </row>
    <row r="28" spans="1:4" x14ac:dyDescent="0.25">
      <c r="A28" s="18" t="s">
        <v>447</v>
      </c>
      <c r="B28" s="16">
        <f>COUNTIF(INSCRIP!$C$7:$C$506,A28)</f>
        <v>137</v>
      </c>
      <c r="C28" s="29" t="s">
        <v>477</v>
      </c>
    </row>
    <row r="29" spans="1:4" x14ac:dyDescent="0.25">
      <c r="A29" s="18" t="s">
        <v>446</v>
      </c>
      <c r="B29" s="16">
        <f>COUNTIF(INSCRIP!$C$7:$C$506,A29)</f>
        <v>93</v>
      </c>
      <c r="C29" s="29"/>
    </row>
    <row r="30" spans="1:4" x14ac:dyDescent="0.25">
      <c r="A30" s="18" t="s">
        <v>449</v>
      </c>
      <c r="B30" s="16">
        <f>COUNTIF(INSCRIP!$C$7:$C$506,A30)</f>
        <v>42</v>
      </c>
      <c r="C30" s="29" t="s">
        <v>478</v>
      </c>
    </row>
    <row r="31" spans="1:4" x14ac:dyDescent="0.25">
      <c r="A31" s="18" t="s">
        <v>450</v>
      </c>
      <c r="B31" s="16">
        <f>COUNTIF(INSCRIP!$C$7:$C$506,A31)</f>
        <v>26</v>
      </c>
      <c r="C31" s="29"/>
    </row>
    <row r="32" spans="1:4" x14ac:dyDescent="0.25">
      <c r="A32" s="18" t="s">
        <v>445</v>
      </c>
      <c r="B32" s="16">
        <f>COUNTIF(INSCRIP!$C$7:$C$506,A32)</f>
        <v>38</v>
      </c>
      <c r="C32" s="29" t="s">
        <v>479</v>
      </c>
    </row>
    <row r="33" spans="1:3" x14ac:dyDescent="0.25">
      <c r="A33" s="18" t="s">
        <v>444</v>
      </c>
      <c r="B33" s="16">
        <f>COUNTIF(INSCRIP!$C$7:$C$506,A33)</f>
        <v>12</v>
      </c>
      <c r="C33" s="29"/>
    </row>
    <row r="34" spans="1:3" x14ac:dyDescent="0.25">
      <c r="A34" s="18" t="s">
        <v>443</v>
      </c>
      <c r="B34" s="16">
        <f>COUNTIF(INSCRIP!$C$7:$C$506,A34)</f>
        <v>14</v>
      </c>
      <c r="C34" s="29" t="s">
        <v>480</v>
      </c>
    </row>
    <row r="35" spans="1:3" x14ac:dyDescent="0.25">
      <c r="A35" s="18" t="s">
        <v>451</v>
      </c>
      <c r="B35" s="16">
        <f>COUNTIF(INSCRIP!$C$7:$C$506,A35)</f>
        <v>4</v>
      </c>
      <c r="C35" s="29"/>
    </row>
    <row r="36" spans="1:3" x14ac:dyDescent="0.25">
      <c r="A36" s="18" t="s">
        <v>482</v>
      </c>
      <c r="B36" s="16">
        <f>SUM(B22:B35)</f>
        <v>430</v>
      </c>
    </row>
    <row r="38" spans="1:3" x14ac:dyDescent="0.25">
      <c r="A38" s="23" t="s">
        <v>453</v>
      </c>
      <c r="B38" s="16">
        <f>COUNTIF(INSCRIP!$D$7:$D$506,A38)</f>
        <v>280</v>
      </c>
    </row>
    <row r="39" spans="1:3" x14ac:dyDescent="0.25">
      <c r="A39" s="23" t="s">
        <v>454</v>
      </c>
      <c r="B39" s="16">
        <f>COUNTIF(INSCRIP!$D$7:$D$506,A39)</f>
        <v>158</v>
      </c>
    </row>
    <row r="40" spans="1:3" x14ac:dyDescent="0.25">
      <c r="A40" s="23" t="s">
        <v>483</v>
      </c>
      <c r="B40" s="16">
        <f>SUM(B38:B39)</f>
        <v>438</v>
      </c>
    </row>
  </sheetData>
  <mergeCells count="20">
    <mergeCell ref="A20:A21"/>
    <mergeCell ref="C20:C21"/>
    <mergeCell ref="C22:C23"/>
    <mergeCell ref="C24:C25"/>
    <mergeCell ref="C26:C27"/>
    <mergeCell ref="C28:C29"/>
    <mergeCell ref="C30:C31"/>
    <mergeCell ref="C32:C33"/>
    <mergeCell ref="C34:C35"/>
    <mergeCell ref="B20:B21"/>
    <mergeCell ref="D9:D10"/>
    <mergeCell ref="D11:D12"/>
    <mergeCell ref="D13:D14"/>
    <mergeCell ref="D15:D16"/>
    <mergeCell ref="D1:D2"/>
    <mergeCell ref="A1:A2"/>
    <mergeCell ref="B1:C1"/>
    <mergeCell ref="D3:D4"/>
    <mergeCell ref="D5:D6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6"/>
  <sheetViews>
    <sheetView showGridLines="0" zoomScaleNormal="100" workbookViewId="0">
      <selection activeCell="A7" sqref="A7"/>
    </sheetView>
  </sheetViews>
  <sheetFormatPr baseColWidth="10" defaultRowHeight="15" x14ac:dyDescent="0.25"/>
  <cols>
    <col min="1" max="1" width="13.140625" customWidth="1"/>
    <col min="2" max="2" width="49.42578125" customWidth="1"/>
    <col min="3" max="4" width="22" customWidth="1"/>
  </cols>
  <sheetData>
    <row r="1" spans="1:5" x14ac:dyDescent="0.25">
      <c r="A1" s="24" t="s">
        <v>8</v>
      </c>
      <c r="B1" s="24"/>
      <c r="C1" s="24"/>
      <c r="D1" s="24"/>
    </row>
    <row r="2" spans="1:5" x14ac:dyDescent="0.25">
      <c r="A2" s="24"/>
      <c r="B2" s="24"/>
      <c r="C2" s="24"/>
      <c r="D2" s="24"/>
    </row>
    <row r="3" spans="1:5" ht="15.75" x14ac:dyDescent="0.25">
      <c r="A3" s="24" t="s">
        <v>7</v>
      </c>
      <c r="B3" s="24"/>
      <c r="C3" s="24"/>
      <c r="D3" s="24"/>
    </row>
    <row r="6" spans="1:5" x14ac:dyDescent="0.25">
      <c r="A6" s="1" t="s">
        <v>0</v>
      </c>
      <c r="B6" s="21" t="s">
        <v>1</v>
      </c>
      <c r="C6" s="11" t="s">
        <v>2</v>
      </c>
      <c r="D6" s="21" t="s">
        <v>3</v>
      </c>
      <c r="E6" s="22"/>
    </row>
    <row r="7" spans="1:5" x14ac:dyDescent="0.25">
      <c r="A7" s="16">
        <v>1</v>
      </c>
      <c r="B7" s="7" t="str">
        <f>INSCRIP!B7</f>
        <v>JUAN FRANCISCO TAPIA ALVARADO</v>
      </c>
      <c r="C7" s="7" t="str">
        <f>INSCRIP!C7</f>
        <v>EV</v>
      </c>
      <c r="D7" s="7" t="str">
        <f>INSCRIP!D7</f>
        <v>Varonil</v>
      </c>
      <c r="E7" t="str">
        <f>VLOOKUP($C7,Totales!$G$3:$H$16,2,FALSE)</f>
        <v>60 AÑOS Y MAYORES</v>
      </c>
    </row>
    <row r="8" spans="1:5" x14ac:dyDescent="0.25">
      <c r="A8" s="16">
        <v>2</v>
      </c>
      <c r="B8" s="7" t="str">
        <f>INSCRIP!B8</f>
        <v>RAMONA ALEJANDRA LUQUE ESPINOZA</v>
      </c>
      <c r="C8" s="7" t="str">
        <f>INSCRIP!C8</f>
        <v>DF</v>
      </c>
      <c r="D8" s="7" t="str">
        <f>INSCRIP!D8</f>
        <v>Femenil</v>
      </c>
      <c r="E8" t="str">
        <f>VLOOKUP($C8,Totales!$G$3:$H$16,2,FALSE)</f>
        <v>50 - 59 AÑOS</v>
      </c>
    </row>
    <row r="9" spans="1:5" x14ac:dyDescent="0.25">
      <c r="A9" s="16">
        <v>3</v>
      </c>
      <c r="B9" s="7" t="str">
        <f>INSCRIP!B9</f>
        <v>HUMBERTO BELTRÁN LEYVA</v>
      </c>
      <c r="C9" s="7" t="str">
        <f>INSCRIP!C9</f>
        <v>DV</v>
      </c>
      <c r="D9" s="7" t="str">
        <f>INSCRIP!D9</f>
        <v>Varonil</v>
      </c>
      <c r="E9" t="str">
        <f>VLOOKUP($C9,Totales!$G$3:$H$16,2,FALSE)</f>
        <v>50 - 59 AÑOS</v>
      </c>
    </row>
    <row r="10" spans="1:5" x14ac:dyDescent="0.25">
      <c r="A10" s="16">
        <v>4</v>
      </c>
      <c r="B10" s="7" t="str">
        <f>INSCRIP!B10</f>
        <v>JAVIER ANTONIO COTA FELIX</v>
      </c>
      <c r="C10" s="7" t="str">
        <f>INSCRIP!C10</f>
        <v>DV</v>
      </c>
      <c r="D10" s="7" t="str">
        <f>INSCRIP!D10</f>
        <v>Varonil</v>
      </c>
      <c r="E10" t="str">
        <f>VLOOKUP($C10,Totales!$G$3:$H$16,2,FALSE)</f>
        <v>50 - 59 AÑOS</v>
      </c>
    </row>
    <row r="11" spans="1:5" x14ac:dyDescent="0.25">
      <c r="A11" s="16">
        <v>5</v>
      </c>
      <c r="B11" s="7" t="str">
        <f>INSCRIP!B11</f>
        <v>VIRIDIANA ESCALANTE VAZQUEZ</v>
      </c>
      <c r="C11" s="7" t="str">
        <f>INSCRIP!C11</f>
        <v>BF</v>
      </c>
      <c r="D11" s="7" t="str">
        <f>INSCRIP!D11</f>
        <v>Femenil</v>
      </c>
      <c r="E11" t="str">
        <f>VLOOKUP($C11,Totales!$G$3:$H$16,2,FALSE)</f>
        <v>20 - 39 AÑOS</v>
      </c>
    </row>
    <row r="12" spans="1:5" x14ac:dyDescent="0.25">
      <c r="A12" s="16">
        <v>6</v>
      </c>
      <c r="B12" s="7" t="str">
        <f>INSCRIP!B12</f>
        <v>HERIBERTO JOSE AGUILAR HURTADO</v>
      </c>
      <c r="C12" s="7" t="str">
        <f>INSCRIP!C12</f>
        <v>DV</v>
      </c>
      <c r="D12" s="7" t="str">
        <f>INSCRIP!D12</f>
        <v>Varonil</v>
      </c>
      <c r="E12" t="str">
        <f>VLOOKUP($C12,Totales!$G$3:$H$16,2,FALSE)</f>
        <v>50 - 59 AÑOS</v>
      </c>
    </row>
    <row r="13" spans="1:5" x14ac:dyDescent="0.25">
      <c r="A13" s="16">
        <v>7</v>
      </c>
      <c r="B13" s="7" t="str">
        <f>INSCRIP!B13</f>
        <v>MANUEL ALEJANDRO PEREZ BOJORQUEZ</v>
      </c>
      <c r="C13" s="7" t="str">
        <f>INSCRIP!C13</f>
        <v>BV</v>
      </c>
      <c r="D13" s="7" t="str">
        <f>INSCRIP!D13</f>
        <v>Varonil</v>
      </c>
      <c r="E13" t="str">
        <f>VLOOKUP($C13,Totales!$G$3:$H$16,2,FALSE)</f>
        <v>20 - 39 AÑOS</v>
      </c>
    </row>
    <row r="14" spans="1:5" x14ac:dyDescent="0.25">
      <c r="A14" s="16">
        <v>8</v>
      </c>
      <c r="B14" s="7" t="str">
        <f>INSCRIP!B14</f>
        <v>VERÓNICA BORQUEZ DE FONSECA</v>
      </c>
      <c r="C14" s="7" t="str">
        <f>INSCRIP!C14</f>
        <v>BF</v>
      </c>
      <c r="D14" s="7" t="str">
        <f>INSCRIP!D14</f>
        <v>Femenil</v>
      </c>
      <c r="E14" t="str">
        <f>VLOOKUP($C14,Totales!$G$3:$H$16,2,FALSE)</f>
        <v>20 - 39 AÑOS</v>
      </c>
    </row>
    <row r="15" spans="1:5" x14ac:dyDescent="0.25">
      <c r="A15" s="16">
        <v>9</v>
      </c>
      <c r="B15" s="7" t="str">
        <f>INSCRIP!B15</f>
        <v>RAFAEL NAHUM FONSECA M.</v>
      </c>
      <c r="C15" s="7" t="str">
        <f>INSCRIP!C15</f>
        <v>DV</v>
      </c>
      <c r="D15" s="7" t="str">
        <f>INSCRIP!D15</f>
        <v>Varonil</v>
      </c>
      <c r="E15" t="str">
        <f>VLOOKUP($C15,Totales!$G$3:$H$16,2,FALSE)</f>
        <v>50 - 59 AÑOS</v>
      </c>
    </row>
    <row r="16" spans="1:5" x14ac:dyDescent="0.25">
      <c r="A16" s="16">
        <v>10</v>
      </c>
      <c r="B16" s="7" t="str">
        <f>INSCRIP!B16</f>
        <v>JOSE LUIS ECHEVERRIA BERRELLEZA</v>
      </c>
      <c r="C16" s="7" t="str">
        <f>INSCRIP!C16</f>
        <v>BV</v>
      </c>
      <c r="D16" s="7" t="str">
        <f>INSCRIP!D16</f>
        <v>Varonil</v>
      </c>
      <c r="E16" t="str">
        <f>VLOOKUP($C16,Totales!$G$3:$H$16,2,FALSE)</f>
        <v>20 - 39 AÑOS</v>
      </c>
    </row>
    <row r="17" spans="1:5" x14ac:dyDescent="0.25">
      <c r="A17" s="16">
        <v>11</v>
      </c>
      <c r="B17" s="7" t="str">
        <f>INSCRIP!B17</f>
        <v>RAÚL ISAI CORRAL CHAPARRO</v>
      </c>
      <c r="C17" s="7" t="str">
        <f>INSCRIP!C17</f>
        <v>AV</v>
      </c>
      <c r="D17" s="7" t="str">
        <f>INSCRIP!D17</f>
        <v>Varonil</v>
      </c>
      <c r="E17" t="str">
        <f>VLOOKUP($C17,Totales!$G$3:$H$16,2,FALSE)</f>
        <v>15 - 19 AÑOS</v>
      </c>
    </row>
    <row r="18" spans="1:5" x14ac:dyDescent="0.25">
      <c r="A18" s="16">
        <v>12</v>
      </c>
      <c r="B18" s="7" t="str">
        <f>INSCRIP!B18</f>
        <v>ALVER IMER VERDUGO MORALES</v>
      </c>
      <c r="C18" s="7" t="str">
        <f>INSCRIP!C18</f>
        <v>BV</v>
      </c>
      <c r="D18" s="7" t="str">
        <f>INSCRIP!D18</f>
        <v>Varonil</v>
      </c>
      <c r="E18" t="str">
        <f>VLOOKUP($C18,Totales!$G$3:$H$16,2,FALSE)</f>
        <v>20 - 39 AÑOS</v>
      </c>
    </row>
    <row r="19" spans="1:5" x14ac:dyDescent="0.25">
      <c r="A19" s="16">
        <v>13</v>
      </c>
      <c r="B19" s="7" t="str">
        <f>INSCRIP!B19</f>
        <v>CARLOS EDUARDO VALENZUELA MORENO</v>
      </c>
      <c r="C19" s="7" t="str">
        <f>INSCRIP!C19</f>
        <v>BV</v>
      </c>
      <c r="D19" s="7" t="str">
        <f>INSCRIP!D19</f>
        <v>Varonil</v>
      </c>
      <c r="E19" t="str">
        <f>VLOOKUP($C19,Totales!$G$3:$H$16,2,FALSE)</f>
        <v>20 - 39 AÑOS</v>
      </c>
    </row>
    <row r="20" spans="1:5" x14ac:dyDescent="0.25">
      <c r="A20" s="16">
        <v>14</v>
      </c>
      <c r="B20" s="7" t="str">
        <f>INSCRIP!B20</f>
        <v>JOSÉ INES FERREL SOTO</v>
      </c>
      <c r="C20" s="7" t="str">
        <f>INSCRIP!C20</f>
        <v>BV</v>
      </c>
      <c r="D20" s="7" t="str">
        <f>INSCRIP!D20</f>
        <v>Varonil</v>
      </c>
      <c r="E20" t="str">
        <f>VLOOKUP($C20,Totales!$G$3:$H$16,2,FALSE)</f>
        <v>20 - 39 AÑOS</v>
      </c>
    </row>
    <row r="21" spans="1:5" x14ac:dyDescent="0.25">
      <c r="A21" s="16">
        <v>15</v>
      </c>
      <c r="B21" s="7" t="str">
        <f>INSCRIP!B21</f>
        <v>URIEL ANTONIO REQUEJO FRIAS</v>
      </c>
      <c r="C21" s="7" t="str">
        <f>INSCRIP!C21</f>
        <v>BV</v>
      </c>
      <c r="D21" s="7" t="str">
        <f>INSCRIP!D21</f>
        <v>Varonil</v>
      </c>
      <c r="E21" t="str">
        <f>VLOOKUP($C21,Totales!$G$3:$H$16,2,FALSE)</f>
        <v>20 - 39 AÑOS</v>
      </c>
    </row>
    <row r="22" spans="1:5" x14ac:dyDescent="0.25">
      <c r="A22" s="16">
        <v>16</v>
      </c>
      <c r="B22" s="7" t="str">
        <f>INSCRIP!B22</f>
        <v>LUIS HERNÁNDEZ SOLÍS</v>
      </c>
      <c r="C22" s="7" t="str">
        <f>INSCRIP!C22</f>
        <v>BV</v>
      </c>
      <c r="D22" s="7" t="str">
        <f>INSCRIP!D22</f>
        <v>Varonil</v>
      </c>
      <c r="E22" t="str">
        <f>VLOOKUP($C22,Totales!$G$3:$H$16,2,FALSE)</f>
        <v>20 - 39 AÑOS</v>
      </c>
    </row>
    <row r="23" spans="1:5" x14ac:dyDescent="0.25">
      <c r="A23" s="16">
        <v>17</v>
      </c>
      <c r="B23" s="7" t="str">
        <f>INSCRIP!B23</f>
        <v>IMELDA VERDUGO AVILA</v>
      </c>
      <c r="C23" s="7" t="str">
        <f>INSCRIP!C23</f>
        <v>BF</v>
      </c>
      <c r="D23" s="7" t="str">
        <f>INSCRIP!D23</f>
        <v>Femenil</v>
      </c>
      <c r="E23" t="str">
        <f>VLOOKUP($C23,Totales!$G$3:$H$16,2,FALSE)</f>
        <v>20 - 39 AÑOS</v>
      </c>
    </row>
    <row r="24" spans="1:5" x14ac:dyDescent="0.25">
      <c r="A24" s="16">
        <v>18</v>
      </c>
      <c r="B24" s="7" t="str">
        <f>INSCRIP!B24</f>
        <v>BLADIMIR ACOSTA LARA</v>
      </c>
      <c r="C24" s="7" t="str">
        <f>INSCRIP!C24</f>
        <v>BV</v>
      </c>
      <c r="D24" s="7" t="str">
        <f>INSCRIP!D24</f>
        <v>Varonil</v>
      </c>
      <c r="E24" t="str">
        <f>VLOOKUP($C24,Totales!$G$3:$H$16,2,FALSE)</f>
        <v>20 - 39 AÑOS</v>
      </c>
    </row>
    <row r="25" spans="1:5" x14ac:dyDescent="0.25">
      <c r="A25" s="16">
        <v>19</v>
      </c>
      <c r="B25" s="7" t="str">
        <f>INSCRIP!B25</f>
        <v>ROBERTO RODRIGUEZ BELTRÁN</v>
      </c>
      <c r="C25" s="7" t="str">
        <f>INSCRIP!C25</f>
        <v>EV</v>
      </c>
      <c r="D25" s="7" t="str">
        <f>INSCRIP!D25</f>
        <v>Varonil</v>
      </c>
      <c r="E25" t="str">
        <f>VLOOKUP($C25,Totales!$G$3:$H$16,2,FALSE)</f>
        <v>60 AÑOS Y MAYORES</v>
      </c>
    </row>
    <row r="26" spans="1:5" x14ac:dyDescent="0.25">
      <c r="A26" s="16">
        <v>20</v>
      </c>
      <c r="B26" s="7">
        <f>INSCRIP!B26</f>
        <v>0</v>
      </c>
      <c r="C26" s="7">
        <f>INSCRIP!C26</f>
        <v>0</v>
      </c>
      <c r="D26" s="7">
        <f>INSCRIP!D26</f>
        <v>0</v>
      </c>
      <c r="E26" t="e">
        <f>VLOOKUP($C26,Totales!$G$3:$H$16,2,FALSE)</f>
        <v>#N/A</v>
      </c>
    </row>
    <row r="27" spans="1:5" x14ac:dyDescent="0.25">
      <c r="A27" s="16">
        <v>21</v>
      </c>
      <c r="B27" s="7" t="str">
        <f>INSCRIP!B27</f>
        <v>JOSE ABEL ROSAS GURTIERREZ</v>
      </c>
      <c r="C27" s="7" t="str">
        <f>INSCRIP!C27</f>
        <v>BV</v>
      </c>
      <c r="D27" s="7" t="str">
        <f>INSCRIP!D27</f>
        <v>Varonil</v>
      </c>
      <c r="E27" t="str">
        <f>VLOOKUP($C27,Totales!$G$3:$H$16,2,FALSE)</f>
        <v>20 - 39 AÑOS</v>
      </c>
    </row>
    <row r="28" spans="1:5" x14ac:dyDescent="0.25">
      <c r="A28" s="16">
        <v>22</v>
      </c>
      <c r="B28" s="7" t="str">
        <f>INSCRIP!B28</f>
        <v>JORGE ALFREDO GAMEZ RIVERA</v>
      </c>
      <c r="C28" s="7" t="str">
        <f>INSCRIP!C28</f>
        <v>BV</v>
      </c>
      <c r="D28" s="7" t="str">
        <f>INSCRIP!D28</f>
        <v>Varonil</v>
      </c>
      <c r="E28" t="str">
        <f>VLOOKUP($C28,Totales!$G$3:$H$16,2,FALSE)</f>
        <v>20 - 39 AÑOS</v>
      </c>
    </row>
    <row r="29" spans="1:5" x14ac:dyDescent="0.25">
      <c r="A29" s="16">
        <v>23</v>
      </c>
      <c r="B29" s="7" t="str">
        <f>INSCRIP!B29</f>
        <v>GERMÁN ESPINOZA BALDERRAMA</v>
      </c>
      <c r="C29" s="7" t="str">
        <f>INSCRIP!C29</f>
        <v>BV</v>
      </c>
      <c r="D29" s="7" t="str">
        <f>INSCRIP!D29</f>
        <v>Varonil</v>
      </c>
      <c r="E29" t="str">
        <f>VLOOKUP($C29,Totales!$G$3:$H$16,2,FALSE)</f>
        <v>20 - 39 AÑOS</v>
      </c>
    </row>
    <row r="30" spans="1:5" x14ac:dyDescent="0.25">
      <c r="A30" s="16">
        <v>24</v>
      </c>
      <c r="B30" s="7" t="str">
        <f>INSCRIP!B30</f>
        <v>DIANA GIL GÁMEZ</v>
      </c>
      <c r="C30" s="7" t="str">
        <f>INSCRIP!C30</f>
        <v>BF</v>
      </c>
      <c r="D30" s="7" t="str">
        <f>INSCRIP!D30</f>
        <v>Femenil</v>
      </c>
      <c r="E30" t="str">
        <f>VLOOKUP($C30,Totales!$G$3:$H$16,2,FALSE)</f>
        <v>20 - 39 AÑOS</v>
      </c>
    </row>
    <row r="31" spans="1:5" x14ac:dyDescent="0.25">
      <c r="A31" s="16">
        <v>25</v>
      </c>
      <c r="B31" s="7" t="str">
        <f>INSCRIP!B31</f>
        <v>ANA CRISTINA CRISTERNA GONZALEZ</v>
      </c>
      <c r="C31" s="7" t="str">
        <f>INSCRIP!C31</f>
        <v>BF</v>
      </c>
      <c r="D31" s="7" t="str">
        <f>INSCRIP!D31</f>
        <v>Femenil</v>
      </c>
      <c r="E31" t="str">
        <f>VLOOKUP($C31,Totales!$G$3:$H$16,2,FALSE)</f>
        <v>20 - 39 AÑOS</v>
      </c>
    </row>
    <row r="32" spans="1:5" x14ac:dyDescent="0.25">
      <c r="A32" s="16">
        <v>26</v>
      </c>
      <c r="B32" s="7" t="str">
        <f>INSCRIP!B32</f>
        <v>JOSÉ DE JESÚS GARZA BASTIDAS</v>
      </c>
      <c r="C32" s="7" t="str">
        <f>INSCRIP!C32</f>
        <v>BV</v>
      </c>
      <c r="D32" s="7" t="str">
        <f>INSCRIP!D32</f>
        <v>Varonil</v>
      </c>
      <c r="E32" t="str">
        <f>VLOOKUP($C32,Totales!$G$3:$H$16,2,FALSE)</f>
        <v>20 - 39 AÑOS</v>
      </c>
    </row>
    <row r="33" spans="1:5" x14ac:dyDescent="0.25">
      <c r="A33" s="16">
        <v>27</v>
      </c>
      <c r="B33" s="7" t="str">
        <f>INSCRIP!B33</f>
        <v>GIL ANDRES HEREDIA RICHERTH</v>
      </c>
      <c r="C33" s="7" t="str">
        <f>INSCRIP!C33</f>
        <v>BV</v>
      </c>
      <c r="D33" s="7" t="str">
        <f>INSCRIP!D33</f>
        <v>Varonil</v>
      </c>
      <c r="E33" t="str">
        <f>VLOOKUP($C33,Totales!$G$3:$H$16,2,FALSE)</f>
        <v>20 - 39 AÑOS</v>
      </c>
    </row>
    <row r="34" spans="1:5" x14ac:dyDescent="0.25">
      <c r="A34" s="16">
        <v>28</v>
      </c>
      <c r="B34" s="7" t="str">
        <f>INSCRIP!B34</f>
        <v>ALEXIS ALFREDO DELGADO RUIZ</v>
      </c>
      <c r="C34" s="7" t="str">
        <f>INSCRIP!C34</f>
        <v>BV</v>
      </c>
      <c r="D34" s="7" t="str">
        <f>INSCRIP!D34</f>
        <v>Varonil</v>
      </c>
      <c r="E34" t="str">
        <f>VLOOKUP($C34,Totales!$G$3:$H$16,2,FALSE)</f>
        <v>20 - 39 AÑOS</v>
      </c>
    </row>
    <row r="35" spans="1:5" x14ac:dyDescent="0.25">
      <c r="A35" s="16">
        <v>29</v>
      </c>
      <c r="B35" s="7" t="str">
        <f>INSCRIP!B35</f>
        <v>PAULA MARGARITA RAMIREZ IBARRA</v>
      </c>
      <c r="C35" s="7" t="str">
        <f>INSCRIP!C35</f>
        <v>BF</v>
      </c>
      <c r="D35" s="7" t="str">
        <f>INSCRIP!D35</f>
        <v>Femenil</v>
      </c>
      <c r="E35" t="str">
        <f>VLOOKUP($C35,Totales!$G$3:$H$16,2,FALSE)</f>
        <v>20 - 39 AÑOS</v>
      </c>
    </row>
    <row r="36" spans="1:5" x14ac:dyDescent="0.25">
      <c r="A36" s="16">
        <v>30</v>
      </c>
      <c r="B36" s="7" t="str">
        <f>INSCRIP!B36</f>
        <v>ANTONIO DE JESUS ANGUIANO LERMA</v>
      </c>
      <c r="C36" s="7" t="str">
        <f>INSCRIP!C36</f>
        <v>AV</v>
      </c>
      <c r="D36" s="7" t="str">
        <f>INSCRIP!D36</f>
        <v>Varonil</v>
      </c>
      <c r="E36" t="str">
        <f>VLOOKUP($C36,Totales!$G$3:$H$16,2,FALSE)</f>
        <v>15 - 19 AÑOS</v>
      </c>
    </row>
    <row r="37" spans="1:5" x14ac:dyDescent="0.25">
      <c r="A37" s="16">
        <v>31</v>
      </c>
      <c r="B37" s="7" t="str">
        <f>INSCRIP!B37</f>
        <v>SERGIO DAVID CORONADO ORDUÑO</v>
      </c>
      <c r="C37" s="7" t="str">
        <f>INSCRIP!C37</f>
        <v>BV</v>
      </c>
      <c r="D37" s="7" t="str">
        <f>INSCRIP!D37</f>
        <v>Varonil</v>
      </c>
      <c r="E37" t="str">
        <f>VLOOKUP($C37,Totales!$G$3:$H$16,2,FALSE)</f>
        <v>20 - 39 AÑOS</v>
      </c>
    </row>
    <row r="38" spans="1:5" x14ac:dyDescent="0.25">
      <c r="A38" s="16">
        <v>32</v>
      </c>
      <c r="B38" s="7" t="str">
        <f>INSCRIP!B38</f>
        <v>EVERARDO GOMEZ GUERRERO</v>
      </c>
      <c r="C38" s="7" t="str">
        <f>INSCRIP!C38</f>
        <v>DV</v>
      </c>
      <c r="D38" s="7" t="str">
        <f>INSCRIP!D38</f>
        <v>Varonil</v>
      </c>
      <c r="E38" t="str">
        <f>VLOOKUP($C38,Totales!$G$3:$H$16,2,FALSE)</f>
        <v>50 - 59 AÑOS</v>
      </c>
    </row>
    <row r="39" spans="1:5" x14ac:dyDescent="0.25">
      <c r="A39" s="16">
        <v>33</v>
      </c>
      <c r="B39" s="7" t="str">
        <f>INSCRIP!B39</f>
        <v>CLAUDIA MARÍA GIL VALDEZ</v>
      </c>
      <c r="C39" s="7" t="str">
        <f>INSCRIP!C39</f>
        <v>BF</v>
      </c>
      <c r="D39" s="7" t="str">
        <f>INSCRIP!D39</f>
        <v>Femenil</v>
      </c>
      <c r="E39" t="str">
        <f>VLOOKUP($C39,Totales!$G$3:$H$16,2,FALSE)</f>
        <v>20 - 39 AÑOS</v>
      </c>
    </row>
    <row r="40" spans="1:5" x14ac:dyDescent="0.25">
      <c r="A40" s="16">
        <v>34</v>
      </c>
      <c r="B40" s="7" t="str">
        <f>INSCRIP!B40</f>
        <v>ERIC GOMEZ VILLA</v>
      </c>
      <c r="C40" s="7" t="str">
        <f>INSCRIP!C40</f>
        <v>BV</v>
      </c>
      <c r="D40" s="7" t="str">
        <f>INSCRIP!D40</f>
        <v>Varonil</v>
      </c>
      <c r="E40" t="str">
        <f>VLOOKUP($C40,Totales!$G$3:$H$16,2,FALSE)</f>
        <v>20 - 39 AÑOS</v>
      </c>
    </row>
    <row r="41" spans="1:5" x14ac:dyDescent="0.25">
      <c r="A41" s="16">
        <v>35</v>
      </c>
      <c r="B41" s="7" t="str">
        <f>INSCRIP!B41</f>
        <v>EVERARDO GOMEZ VILLA</v>
      </c>
      <c r="C41" s="7" t="str">
        <f>INSCRIP!C41</f>
        <v>BV</v>
      </c>
      <c r="D41" s="7" t="str">
        <f>INSCRIP!D41</f>
        <v>Varonil</v>
      </c>
      <c r="E41" t="str">
        <f>VLOOKUP($C41,Totales!$G$3:$H$16,2,FALSE)</f>
        <v>20 - 39 AÑOS</v>
      </c>
    </row>
    <row r="42" spans="1:5" x14ac:dyDescent="0.25">
      <c r="A42" s="16">
        <v>36</v>
      </c>
      <c r="B42" s="7" t="str">
        <f>INSCRIP!B42</f>
        <v>ELISA MAGNOLIA BELTRÁN FELIX</v>
      </c>
      <c r="C42" s="7" t="str">
        <f>INSCRIP!C42</f>
        <v>BF</v>
      </c>
      <c r="D42" s="7" t="str">
        <f>INSCRIP!D42</f>
        <v>Femenil</v>
      </c>
      <c r="E42" t="str">
        <f>VLOOKUP($C42,Totales!$G$3:$H$16,2,FALSE)</f>
        <v>20 - 39 AÑOS</v>
      </c>
    </row>
    <row r="43" spans="1:5" x14ac:dyDescent="0.25">
      <c r="A43" s="16">
        <v>37</v>
      </c>
      <c r="B43" s="7" t="str">
        <f>INSCRIP!B43</f>
        <v>ARABEL AYALA NUNEZ</v>
      </c>
      <c r="C43" s="7" t="str">
        <f>INSCRIP!C43</f>
        <v>BF</v>
      </c>
      <c r="D43" s="7" t="str">
        <f>INSCRIP!D43</f>
        <v>Femenil</v>
      </c>
      <c r="E43" t="str">
        <f>VLOOKUP($C43,Totales!$G$3:$H$16,2,FALSE)</f>
        <v>20 - 39 AÑOS</v>
      </c>
    </row>
    <row r="44" spans="1:5" x14ac:dyDescent="0.25">
      <c r="A44" s="16">
        <v>38</v>
      </c>
      <c r="B44" s="7" t="str">
        <f>INSCRIP!B44</f>
        <v>DENISSE IMPERIAL ARMENTA</v>
      </c>
      <c r="C44" s="7" t="str">
        <f>INSCRIP!C44</f>
        <v>BF</v>
      </c>
      <c r="D44" s="7" t="str">
        <f>INSCRIP!D44</f>
        <v>Femenil</v>
      </c>
      <c r="E44" t="str">
        <f>VLOOKUP($C44,Totales!$G$3:$H$16,2,FALSE)</f>
        <v>20 - 39 AÑOS</v>
      </c>
    </row>
    <row r="45" spans="1:5" x14ac:dyDescent="0.25">
      <c r="A45" s="16">
        <v>39</v>
      </c>
      <c r="B45" s="7" t="str">
        <f>INSCRIP!B45</f>
        <v>RUTH BRICEIDA JARAMILLO PEÑUELAS</v>
      </c>
      <c r="C45" s="7" t="str">
        <f>INSCRIP!C45</f>
        <v>BF</v>
      </c>
      <c r="D45" s="7" t="str">
        <f>INSCRIP!D45</f>
        <v>Femenil</v>
      </c>
      <c r="E45" t="str">
        <f>VLOOKUP($C45,Totales!$G$3:$H$16,2,FALSE)</f>
        <v>20 - 39 AÑOS</v>
      </c>
    </row>
    <row r="46" spans="1:5" x14ac:dyDescent="0.25">
      <c r="A46" s="16">
        <v>40</v>
      </c>
      <c r="B46" s="7" t="str">
        <f>INSCRIP!B46</f>
        <v>SERGIO RODOLFO LEÓN GUTIÉRREZ</v>
      </c>
      <c r="C46" s="7" t="str">
        <f>INSCRIP!C46</f>
        <v>EV</v>
      </c>
      <c r="D46" s="7" t="str">
        <f>INSCRIP!D46</f>
        <v>Varonil</v>
      </c>
      <c r="E46" t="str">
        <f>VLOOKUP($C46,Totales!$G$3:$H$16,2,FALSE)</f>
        <v>60 AÑOS Y MAYORES</v>
      </c>
    </row>
    <row r="47" spans="1:5" x14ac:dyDescent="0.25">
      <c r="A47" s="16">
        <v>41</v>
      </c>
      <c r="B47" s="7" t="str">
        <f>INSCRIP!B47</f>
        <v>DANIEL TELLO VALDEZ</v>
      </c>
      <c r="C47" s="7" t="str">
        <f>INSCRIP!C47</f>
        <v>DV</v>
      </c>
      <c r="D47" s="7" t="str">
        <f>INSCRIP!D47</f>
        <v>Varonil</v>
      </c>
      <c r="E47" t="str">
        <f>VLOOKUP($C47,Totales!$G$3:$H$16,2,FALSE)</f>
        <v>50 - 59 AÑOS</v>
      </c>
    </row>
    <row r="48" spans="1:5" x14ac:dyDescent="0.25">
      <c r="A48" s="16">
        <v>42</v>
      </c>
      <c r="B48" s="7" t="str">
        <f>INSCRIP!B48</f>
        <v>JOSE DAVID OLVERA TERRAZAS</v>
      </c>
      <c r="C48" s="7" t="str">
        <f>INSCRIP!C48</f>
        <v>CV</v>
      </c>
      <c r="D48" s="7" t="str">
        <f>INSCRIP!D48</f>
        <v>Varonil</v>
      </c>
      <c r="E48" t="str">
        <f>VLOOKUP($C48,Totales!$G$3:$H$16,2,FALSE)</f>
        <v>40 - 49 AÑOS</v>
      </c>
    </row>
    <row r="49" spans="1:5" x14ac:dyDescent="0.25">
      <c r="A49" s="16">
        <v>43</v>
      </c>
      <c r="B49" s="7">
        <f>INSCRIP!B49</f>
        <v>0</v>
      </c>
      <c r="C49" s="7">
        <f>INSCRIP!C49</f>
        <v>0</v>
      </c>
      <c r="D49" s="7">
        <f>INSCRIP!D49</f>
        <v>0</v>
      </c>
      <c r="E49" t="e">
        <f>VLOOKUP($C49,Totales!$G$3:$H$16,2,FALSE)</f>
        <v>#N/A</v>
      </c>
    </row>
    <row r="50" spans="1:5" x14ac:dyDescent="0.25">
      <c r="A50" s="16">
        <v>44</v>
      </c>
      <c r="B50" s="7" t="str">
        <f>INSCRIP!B50</f>
        <v>HECTOR MANUEL CASTRO ESPINOZA</v>
      </c>
      <c r="C50" s="7" t="str">
        <f>INSCRIP!C50</f>
        <v>EV</v>
      </c>
      <c r="D50" s="7" t="str">
        <f>INSCRIP!D50</f>
        <v>Varonil</v>
      </c>
      <c r="E50" t="str">
        <f>VLOOKUP($C50,Totales!$G$3:$H$16,2,FALSE)</f>
        <v>60 AÑOS Y MAYORES</v>
      </c>
    </row>
    <row r="51" spans="1:5" x14ac:dyDescent="0.25">
      <c r="A51" s="16">
        <v>45</v>
      </c>
      <c r="B51" s="7" t="str">
        <f>INSCRIP!B51</f>
        <v>ALFREDO TORRES GONZALEZ</v>
      </c>
      <c r="C51" s="7" t="str">
        <f>INSCRIP!C51</f>
        <v>DV</v>
      </c>
      <c r="D51" s="7" t="str">
        <f>INSCRIP!D51</f>
        <v>Varonil</v>
      </c>
      <c r="E51" t="str">
        <f>VLOOKUP($C51,Totales!$G$3:$H$16,2,FALSE)</f>
        <v>50 - 59 AÑOS</v>
      </c>
    </row>
    <row r="52" spans="1:5" x14ac:dyDescent="0.25">
      <c r="A52" s="16">
        <v>46</v>
      </c>
      <c r="B52" s="7" t="str">
        <f>INSCRIP!B52</f>
        <v>ROSALINA IBARRA LUGO</v>
      </c>
      <c r="C52" s="7" t="str">
        <f>INSCRIP!C52</f>
        <v>BF</v>
      </c>
      <c r="D52" s="7" t="str">
        <f>INSCRIP!D52</f>
        <v>Femenil</v>
      </c>
      <c r="E52" t="str">
        <f>VLOOKUP($C52,Totales!$G$3:$H$16,2,FALSE)</f>
        <v>20 - 39 AÑOS</v>
      </c>
    </row>
    <row r="53" spans="1:5" x14ac:dyDescent="0.25">
      <c r="A53" s="16">
        <v>47</v>
      </c>
      <c r="B53" s="7" t="str">
        <f>INSCRIP!B53</f>
        <v>VICTOR MANUEL GARCIA PERAZA</v>
      </c>
      <c r="C53" s="7" t="str">
        <f>INSCRIP!C53</f>
        <v>BF</v>
      </c>
      <c r="D53" s="7" t="str">
        <f>INSCRIP!D53</f>
        <v>Femenil</v>
      </c>
      <c r="E53" t="str">
        <f>VLOOKUP($C53,Totales!$G$3:$H$16,2,FALSE)</f>
        <v>20 - 39 AÑOS</v>
      </c>
    </row>
    <row r="54" spans="1:5" x14ac:dyDescent="0.25">
      <c r="A54" s="16">
        <v>48</v>
      </c>
      <c r="B54" s="7" t="str">
        <f>INSCRIP!B54</f>
        <v>EDGAR OMAR SOLIS URQUIZA</v>
      </c>
      <c r="C54" s="7" t="str">
        <f>INSCRIP!C54</f>
        <v>BF</v>
      </c>
      <c r="D54" s="7" t="str">
        <f>INSCRIP!D54</f>
        <v>Femenil</v>
      </c>
      <c r="E54" t="str">
        <f>VLOOKUP($C54,Totales!$G$3:$H$16,2,FALSE)</f>
        <v>20 - 39 AÑOS</v>
      </c>
    </row>
    <row r="55" spans="1:5" x14ac:dyDescent="0.25">
      <c r="A55" s="16">
        <v>49</v>
      </c>
      <c r="B55" s="7" t="str">
        <f>INSCRIP!B55</f>
        <v>PATRICIO GALAVIZ IBARRA</v>
      </c>
      <c r="C55" s="7" t="str">
        <f>INSCRIP!C55</f>
        <v>INF V</v>
      </c>
      <c r="D55" s="7" t="str">
        <f>INSCRIP!D55</f>
        <v>Varonil</v>
      </c>
      <c r="E55" t="str">
        <f>VLOOKUP($C55,Totales!$G$3:$H$16,2,FALSE)</f>
        <v>MENORES DE 15 AÑOS</v>
      </c>
    </row>
    <row r="56" spans="1:5" x14ac:dyDescent="0.25">
      <c r="A56" s="16">
        <v>50</v>
      </c>
      <c r="B56" s="7" t="str">
        <f>INSCRIP!B56</f>
        <v>LETICIA VALDEZ DELGADO</v>
      </c>
      <c r="C56" s="7" t="str">
        <f>INSCRIP!C56</f>
        <v>CF</v>
      </c>
      <c r="D56" s="7" t="str">
        <f>INSCRIP!D56</f>
        <v>Femenil</v>
      </c>
      <c r="E56" t="str">
        <f>VLOOKUP($C56,Totales!$G$3:$H$16,2,FALSE)</f>
        <v>40 - 49 AÑOS</v>
      </c>
    </row>
    <row r="57" spans="1:5" x14ac:dyDescent="0.25">
      <c r="A57" s="16">
        <v>51</v>
      </c>
      <c r="B57" s="7" t="str">
        <f>INSCRIP!B57</f>
        <v>CHRYSTIAN A TORRES COTA</v>
      </c>
      <c r="C57" s="7" t="str">
        <f>INSCRIP!C57</f>
        <v>BV</v>
      </c>
      <c r="D57" s="7" t="str">
        <f>INSCRIP!D57</f>
        <v>Varonil</v>
      </c>
      <c r="E57" t="str">
        <f>VLOOKUP($C57,Totales!$G$3:$H$16,2,FALSE)</f>
        <v>20 - 39 AÑOS</v>
      </c>
    </row>
    <row r="58" spans="1:5" x14ac:dyDescent="0.25">
      <c r="A58" s="16">
        <v>52</v>
      </c>
      <c r="B58" s="7" t="str">
        <f>INSCRIP!B58</f>
        <v>YALENNY UNISSE ESTRELLA ESCALANTE</v>
      </c>
      <c r="C58" s="7" t="str">
        <f>INSCRIP!C58</f>
        <v>BF</v>
      </c>
      <c r="D58" s="7" t="str">
        <f>INSCRIP!D58</f>
        <v>Femenil</v>
      </c>
      <c r="E58" t="str">
        <f>VLOOKUP($C58,Totales!$G$3:$H$16,2,FALSE)</f>
        <v>20 - 39 AÑOS</v>
      </c>
    </row>
    <row r="59" spans="1:5" x14ac:dyDescent="0.25">
      <c r="A59" s="16">
        <v>53</v>
      </c>
      <c r="B59" s="7" t="str">
        <f>INSCRIP!B59</f>
        <v>KENNY STEVE SAENZ ESTRADA</v>
      </c>
      <c r="C59" s="7" t="str">
        <f>INSCRIP!C59</f>
        <v>BV</v>
      </c>
      <c r="D59" s="7" t="str">
        <f>INSCRIP!D59</f>
        <v>Varonil</v>
      </c>
      <c r="E59" t="str">
        <f>VLOOKUP($C59,Totales!$G$3:$H$16,2,FALSE)</f>
        <v>20 - 39 AÑOS</v>
      </c>
    </row>
    <row r="60" spans="1:5" x14ac:dyDescent="0.25">
      <c r="A60" s="16">
        <v>54</v>
      </c>
      <c r="B60" s="7" t="str">
        <f>INSCRIP!B60</f>
        <v>ZITLALLITL ESTRELLA GUZMAN</v>
      </c>
      <c r="C60" s="7" t="str">
        <f>INSCRIP!C60</f>
        <v>BF</v>
      </c>
      <c r="D60" s="7" t="str">
        <f>INSCRIP!D60</f>
        <v>Femenil</v>
      </c>
      <c r="E60" t="str">
        <f>VLOOKUP($C60,Totales!$G$3:$H$16,2,FALSE)</f>
        <v>20 - 39 AÑOS</v>
      </c>
    </row>
    <row r="61" spans="1:5" x14ac:dyDescent="0.25">
      <c r="A61" s="16">
        <v>55</v>
      </c>
      <c r="B61" s="7" t="str">
        <f>INSCRIP!B61</f>
        <v>JUAN CARLOS VILLAREAL AYALA</v>
      </c>
      <c r="C61" s="7" t="str">
        <f>INSCRIP!C61</f>
        <v>BV</v>
      </c>
      <c r="D61" s="7" t="str">
        <f>INSCRIP!D61</f>
        <v>Varonil</v>
      </c>
      <c r="E61" t="str">
        <f>VLOOKUP($C61,Totales!$G$3:$H$16,2,FALSE)</f>
        <v>20 - 39 AÑOS</v>
      </c>
    </row>
    <row r="62" spans="1:5" x14ac:dyDescent="0.25">
      <c r="A62" s="16">
        <v>56</v>
      </c>
      <c r="B62" s="7" t="str">
        <f>INSCRIP!B62</f>
        <v>BERTHA CECILIA GARCIA PEREA</v>
      </c>
      <c r="C62" s="7" t="str">
        <f>INSCRIP!C62</f>
        <v>DF</v>
      </c>
      <c r="D62" s="7" t="str">
        <f>INSCRIP!D62</f>
        <v>Femenil</v>
      </c>
      <c r="E62" t="str">
        <f>VLOOKUP($C62,Totales!$G$3:$H$16,2,FALSE)</f>
        <v>50 - 59 AÑOS</v>
      </c>
    </row>
    <row r="63" spans="1:5" x14ac:dyDescent="0.25">
      <c r="A63" s="16">
        <v>57</v>
      </c>
      <c r="B63" s="7" t="str">
        <f>INSCRIP!B63</f>
        <v>RAUL ENRIQUE GARCIA PEREA</v>
      </c>
      <c r="C63" s="7" t="str">
        <f>INSCRIP!C63</f>
        <v>DV</v>
      </c>
      <c r="D63" s="7" t="str">
        <f>INSCRIP!D63</f>
        <v>Varonil</v>
      </c>
      <c r="E63" t="str">
        <f>VLOOKUP($C63,Totales!$G$3:$H$16,2,FALSE)</f>
        <v>50 - 59 AÑOS</v>
      </c>
    </row>
    <row r="64" spans="1:5" x14ac:dyDescent="0.25">
      <c r="A64" s="16">
        <v>58</v>
      </c>
      <c r="B64" s="7" t="str">
        <f>INSCRIP!B64</f>
        <v>DAX CORRALES VEGA</v>
      </c>
      <c r="C64" s="7" t="str">
        <f>INSCRIP!C64</f>
        <v>BV</v>
      </c>
      <c r="D64" s="7" t="str">
        <f>INSCRIP!D64</f>
        <v>Varonil</v>
      </c>
      <c r="E64" t="str">
        <f>VLOOKUP($C64,Totales!$G$3:$H$16,2,FALSE)</f>
        <v>20 - 39 AÑOS</v>
      </c>
    </row>
    <row r="65" spans="1:5" x14ac:dyDescent="0.25">
      <c r="A65" s="16">
        <v>59</v>
      </c>
      <c r="B65" s="7" t="str">
        <f>INSCRIP!B65</f>
        <v>FIDEL LOPEZ RIVERA</v>
      </c>
      <c r="C65" s="7" t="str">
        <f>INSCRIP!C65</f>
        <v>DV</v>
      </c>
      <c r="D65" s="7" t="str">
        <f>INSCRIP!D65</f>
        <v>Varonil</v>
      </c>
      <c r="E65" t="str">
        <f>VLOOKUP($C65,Totales!$G$3:$H$16,2,FALSE)</f>
        <v>50 - 59 AÑOS</v>
      </c>
    </row>
    <row r="66" spans="1:5" x14ac:dyDescent="0.25">
      <c r="A66" s="16">
        <v>60</v>
      </c>
      <c r="B66" s="7" t="str">
        <f>INSCRIP!B66</f>
        <v>PETROVA ZAZUETA SENTIES</v>
      </c>
      <c r="C66" s="7" t="str">
        <f>INSCRIP!C66</f>
        <v>BF</v>
      </c>
      <c r="D66" s="7" t="str">
        <f>INSCRIP!D66</f>
        <v>Femenil</v>
      </c>
      <c r="E66" t="str">
        <f>VLOOKUP($C66,Totales!$G$3:$H$16,2,FALSE)</f>
        <v>20 - 39 AÑOS</v>
      </c>
    </row>
    <row r="67" spans="1:5" x14ac:dyDescent="0.25">
      <c r="A67" s="16">
        <v>61</v>
      </c>
      <c r="B67" s="7" t="str">
        <f>INSCRIP!B67</f>
        <v>PAOLA PACHECO CAMACHO</v>
      </c>
      <c r="C67" s="7" t="str">
        <f>INSCRIP!C67</f>
        <v>BF</v>
      </c>
      <c r="D67" s="7" t="str">
        <f>INSCRIP!D67</f>
        <v>Femenil</v>
      </c>
      <c r="E67" t="str">
        <f>VLOOKUP($C67,Totales!$G$3:$H$16,2,FALSE)</f>
        <v>20 - 39 AÑOS</v>
      </c>
    </row>
    <row r="68" spans="1:5" x14ac:dyDescent="0.25">
      <c r="A68" s="16">
        <v>62</v>
      </c>
      <c r="B68" s="7" t="str">
        <f>INSCRIP!B68</f>
        <v>IVAN GABRIEL CELIS BENITES</v>
      </c>
      <c r="C68" s="7" t="str">
        <f>INSCRIP!C68</f>
        <v>BV</v>
      </c>
      <c r="D68" s="7" t="str">
        <f>INSCRIP!D68</f>
        <v>Varonil</v>
      </c>
      <c r="E68" t="str">
        <f>VLOOKUP($C68,Totales!$G$3:$H$16,2,FALSE)</f>
        <v>20 - 39 AÑOS</v>
      </c>
    </row>
    <row r="69" spans="1:5" x14ac:dyDescent="0.25">
      <c r="A69" s="16">
        <v>63</v>
      </c>
      <c r="B69" s="7" t="str">
        <f>INSCRIP!B69</f>
        <v>ROSA AMELIA LÓPEZ VÁZQUEZ</v>
      </c>
      <c r="C69" s="7" t="str">
        <f>INSCRIP!C69</f>
        <v>CF</v>
      </c>
      <c r="D69" s="7" t="str">
        <f>INSCRIP!D69</f>
        <v>Femenil</v>
      </c>
      <c r="E69" t="str">
        <f>VLOOKUP($C69,Totales!$G$3:$H$16,2,FALSE)</f>
        <v>40 - 49 AÑOS</v>
      </c>
    </row>
    <row r="70" spans="1:5" x14ac:dyDescent="0.25">
      <c r="A70" s="16">
        <v>64</v>
      </c>
      <c r="B70" s="7" t="str">
        <f>INSCRIP!B70</f>
        <v>PAOLA DENISSE CAMARERO ALCANTAR</v>
      </c>
      <c r="C70" s="7" t="str">
        <f>INSCRIP!C70</f>
        <v>BF</v>
      </c>
      <c r="D70" s="7" t="str">
        <f>INSCRIP!D70</f>
        <v>Femenil</v>
      </c>
      <c r="E70" t="str">
        <f>VLOOKUP($C70,Totales!$G$3:$H$16,2,FALSE)</f>
        <v>20 - 39 AÑOS</v>
      </c>
    </row>
    <row r="71" spans="1:5" x14ac:dyDescent="0.25">
      <c r="A71" s="16">
        <v>65</v>
      </c>
      <c r="B71" s="7" t="str">
        <f>INSCRIP!B71</f>
        <v>MARIO GONZÁLEZ LÓPEZ</v>
      </c>
      <c r="C71" s="7" t="str">
        <f>INSCRIP!C71</f>
        <v>INF V</v>
      </c>
      <c r="D71" s="7" t="str">
        <f>INSCRIP!D71</f>
        <v>Varonil</v>
      </c>
      <c r="E71" t="str">
        <f>VLOOKUP($C71,Totales!$G$3:$H$16,2,FALSE)</f>
        <v>MENORES DE 15 AÑOS</v>
      </c>
    </row>
    <row r="72" spans="1:5" x14ac:dyDescent="0.25">
      <c r="A72" s="16">
        <v>66</v>
      </c>
      <c r="B72" s="7" t="str">
        <f>INSCRIP!B72</f>
        <v>FRANCISCO MACÍAS REYES</v>
      </c>
      <c r="C72" s="7" t="str">
        <f>INSCRIP!C72</f>
        <v>BV</v>
      </c>
      <c r="D72" s="7" t="str">
        <f>INSCRIP!D72</f>
        <v>Varonil</v>
      </c>
      <c r="E72" t="str">
        <f>VLOOKUP($C72,Totales!$G$3:$H$16,2,FALSE)</f>
        <v>20 - 39 AÑOS</v>
      </c>
    </row>
    <row r="73" spans="1:5" x14ac:dyDescent="0.25">
      <c r="A73" s="16">
        <v>67</v>
      </c>
      <c r="B73" s="7" t="str">
        <f>INSCRIP!B73</f>
        <v>AIDE CATALINA GARCÍA SILVA</v>
      </c>
      <c r="C73" s="7" t="str">
        <f>INSCRIP!C73</f>
        <v>DF</v>
      </c>
      <c r="D73" s="7" t="str">
        <f>INSCRIP!D73</f>
        <v>Femenil</v>
      </c>
      <c r="E73" t="str">
        <f>VLOOKUP($C73,Totales!$G$3:$H$16,2,FALSE)</f>
        <v>50 - 59 AÑOS</v>
      </c>
    </row>
    <row r="74" spans="1:5" x14ac:dyDescent="0.25">
      <c r="A74" s="16">
        <v>68</v>
      </c>
      <c r="B74" s="7" t="str">
        <f>INSCRIP!B74</f>
        <v>FERNANDO DE LA CRUZ VARELA LUGO</v>
      </c>
      <c r="C74" s="7" t="str">
        <f>INSCRIP!C74</f>
        <v>BV</v>
      </c>
      <c r="D74" s="7" t="str">
        <f>INSCRIP!D74</f>
        <v>Varonil</v>
      </c>
      <c r="E74" t="str">
        <f>VLOOKUP($C74,Totales!$G$3:$H$16,2,FALSE)</f>
        <v>20 - 39 AÑOS</v>
      </c>
    </row>
    <row r="75" spans="1:5" x14ac:dyDescent="0.25">
      <c r="A75" s="16">
        <v>69</v>
      </c>
      <c r="B75" s="7" t="str">
        <f>INSCRIP!B75</f>
        <v>ERIC JOSUE FELIX PALAFOX</v>
      </c>
      <c r="C75" s="7" t="str">
        <f>INSCRIP!C75</f>
        <v>BV</v>
      </c>
      <c r="D75" s="7" t="str">
        <f>INSCRIP!D75</f>
        <v>Varonil</v>
      </c>
      <c r="E75" t="str">
        <f>VLOOKUP($C75,Totales!$G$3:$H$16,2,FALSE)</f>
        <v>20 - 39 AÑOS</v>
      </c>
    </row>
    <row r="76" spans="1:5" x14ac:dyDescent="0.25">
      <c r="A76" s="16">
        <v>70</v>
      </c>
      <c r="B76" s="7">
        <f>INSCRIP!B76</f>
        <v>0</v>
      </c>
      <c r="C76" s="7">
        <f>INSCRIP!C76</f>
        <v>0</v>
      </c>
      <c r="D76" s="7">
        <f>INSCRIP!D76</f>
        <v>0</v>
      </c>
      <c r="E76" t="e">
        <f>VLOOKUP($C76,Totales!$G$3:$H$16,2,FALSE)</f>
        <v>#N/A</v>
      </c>
    </row>
    <row r="77" spans="1:5" x14ac:dyDescent="0.25">
      <c r="A77" s="16">
        <v>71</v>
      </c>
      <c r="B77" s="7" t="str">
        <f>INSCRIP!B77</f>
        <v>FRANCISCO ALBERTO MONTES BOBADILLA</v>
      </c>
      <c r="C77" s="7" t="str">
        <f>INSCRIP!C77</f>
        <v>DV</v>
      </c>
      <c r="D77" s="7" t="str">
        <f>INSCRIP!D77</f>
        <v>Varonil</v>
      </c>
      <c r="E77" t="str">
        <f>VLOOKUP($C77,Totales!$G$3:$H$16,2,FALSE)</f>
        <v>50 - 59 AÑOS</v>
      </c>
    </row>
    <row r="78" spans="1:5" x14ac:dyDescent="0.25">
      <c r="A78" s="16">
        <v>72</v>
      </c>
      <c r="B78" s="7" t="str">
        <f>INSCRIP!B78</f>
        <v>EMANUEL FIERRO RUIZ</v>
      </c>
      <c r="C78" s="7" t="str">
        <f>INSCRIP!C78</f>
        <v>BV</v>
      </c>
      <c r="D78" s="7" t="str">
        <f>INSCRIP!D78</f>
        <v>Varonil</v>
      </c>
      <c r="E78" t="str">
        <f>VLOOKUP($C78,Totales!$G$3:$H$16,2,FALSE)</f>
        <v>20 - 39 AÑOS</v>
      </c>
    </row>
    <row r="79" spans="1:5" x14ac:dyDescent="0.25">
      <c r="A79" s="16">
        <v>73</v>
      </c>
      <c r="B79" s="7" t="str">
        <f>INSCRIP!B79</f>
        <v>CARIN MARCELO NARANJO LÓPEZ</v>
      </c>
      <c r="C79" s="7" t="str">
        <f>INSCRIP!C79</f>
        <v>BV</v>
      </c>
      <c r="D79" s="7" t="str">
        <f>INSCRIP!D79</f>
        <v>Varonil</v>
      </c>
      <c r="E79" t="str">
        <f>VLOOKUP($C79,Totales!$G$3:$H$16,2,FALSE)</f>
        <v>20 - 39 AÑOS</v>
      </c>
    </row>
    <row r="80" spans="1:5" x14ac:dyDescent="0.25">
      <c r="A80" s="16">
        <v>74</v>
      </c>
      <c r="B80" s="7" t="str">
        <f>INSCRIP!B80</f>
        <v>JESUS GATICA LIMON</v>
      </c>
      <c r="C80" s="7" t="str">
        <f>INSCRIP!C80</f>
        <v>AV</v>
      </c>
      <c r="D80" s="7" t="str">
        <f>INSCRIP!D80</f>
        <v>Varonil</v>
      </c>
      <c r="E80" t="str">
        <f>VLOOKUP($C80,Totales!$G$3:$H$16,2,FALSE)</f>
        <v>15 - 19 AÑOS</v>
      </c>
    </row>
    <row r="81" spans="1:5" x14ac:dyDescent="0.25">
      <c r="A81" s="16">
        <v>75</v>
      </c>
      <c r="B81" s="7" t="str">
        <f>INSCRIP!B81</f>
        <v>GUADALUPE BIBIANA LÓPEZ GÁMEZ</v>
      </c>
      <c r="C81" s="7" t="str">
        <f>INSCRIP!C81</f>
        <v>BF</v>
      </c>
      <c r="D81" s="7" t="str">
        <f>INSCRIP!D81</f>
        <v>Femenil</v>
      </c>
      <c r="E81" t="str">
        <f>VLOOKUP($C81,Totales!$G$3:$H$16,2,FALSE)</f>
        <v>20 - 39 AÑOS</v>
      </c>
    </row>
    <row r="82" spans="1:5" x14ac:dyDescent="0.25">
      <c r="A82" s="16">
        <v>76</v>
      </c>
      <c r="B82" s="7">
        <f>INSCRIP!B82</f>
        <v>0</v>
      </c>
      <c r="C82" s="7">
        <f>INSCRIP!C82</f>
        <v>0</v>
      </c>
      <c r="D82" s="7">
        <f>INSCRIP!D82</f>
        <v>0</v>
      </c>
      <c r="E82" t="e">
        <f>VLOOKUP($C82,Totales!$G$3:$H$16,2,FALSE)</f>
        <v>#N/A</v>
      </c>
    </row>
    <row r="83" spans="1:5" x14ac:dyDescent="0.25">
      <c r="A83" s="16">
        <v>77</v>
      </c>
      <c r="B83" s="7" t="str">
        <f>INSCRIP!B83</f>
        <v>JORGE DANIEL MEDINA ROJO</v>
      </c>
      <c r="C83" s="7" t="str">
        <f>INSCRIP!C83</f>
        <v>BV</v>
      </c>
      <c r="D83" s="7" t="str">
        <f>INSCRIP!D83</f>
        <v>Varonil</v>
      </c>
      <c r="E83" t="str">
        <f>VLOOKUP($C83,Totales!$G$3:$H$16,2,FALSE)</f>
        <v>20 - 39 AÑOS</v>
      </c>
    </row>
    <row r="84" spans="1:5" x14ac:dyDescent="0.25">
      <c r="A84" s="16">
        <v>78</v>
      </c>
      <c r="B84" s="7" t="str">
        <f>INSCRIP!B84</f>
        <v>CLAUDIA PALMA Y MEZA CAMACHO</v>
      </c>
      <c r="C84" s="7" t="str">
        <f>INSCRIP!C84</f>
        <v>BV</v>
      </c>
      <c r="D84" s="7" t="str">
        <f>INSCRIP!D84</f>
        <v>Varonil</v>
      </c>
      <c r="E84" t="str">
        <f>VLOOKUP($C84,Totales!$G$3:$H$16,2,FALSE)</f>
        <v>20 - 39 AÑOS</v>
      </c>
    </row>
    <row r="85" spans="1:5" x14ac:dyDescent="0.25">
      <c r="A85" s="16">
        <v>79</v>
      </c>
      <c r="B85" s="7" t="str">
        <f>INSCRIP!B85</f>
        <v>AMARANTA Y GARCIA MONTOYA</v>
      </c>
      <c r="C85" s="7" t="str">
        <f>INSCRIP!C85</f>
        <v>BF</v>
      </c>
      <c r="D85" s="7" t="str">
        <f>INSCRIP!D85</f>
        <v>Femenil</v>
      </c>
      <c r="E85" t="str">
        <f>VLOOKUP($C85,Totales!$G$3:$H$16,2,FALSE)</f>
        <v>20 - 39 AÑOS</v>
      </c>
    </row>
    <row r="86" spans="1:5" x14ac:dyDescent="0.25">
      <c r="A86" s="16">
        <v>80</v>
      </c>
      <c r="B86" s="7" t="str">
        <f>INSCRIP!B86</f>
        <v>MARIA DEL ROSARIO MONTES CASTRO</v>
      </c>
      <c r="C86" s="7" t="str">
        <f>INSCRIP!C86</f>
        <v>CF</v>
      </c>
      <c r="D86" s="7" t="str">
        <f>INSCRIP!D86</f>
        <v>Femenil</v>
      </c>
      <c r="E86" t="str">
        <f>VLOOKUP($C86,Totales!$G$3:$H$16,2,FALSE)</f>
        <v>40 - 49 AÑOS</v>
      </c>
    </row>
    <row r="87" spans="1:5" x14ac:dyDescent="0.25">
      <c r="A87" s="16">
        <v>81</v>
      </c>
      <c r="B87" s="7">
        <f>INSCRIP!B87</f>
        <v>0</v>
      </c>
      <c r="C87" s="7">
        <f>INSCRIP!C87</f>
        <v>0</v>
      </c>
      <c r="D87" s="7">
        <f>INSCRIP!D87</f>
        <v>0</v>
      </c>
      <c r="E87" t="e">
        <f>VLOOKUP($C87,Totales!$G$3:$H$16,2,FALSE)</f>
        <v>#N/A</v>
      </c>
    </row>
    <row r="88" spans="1:5" x14ac:dyDescent="0.25">
      <c r="A88" s="16">
        <v>82</v>
      </c>
      <c r="B88" s="7" t="str">
        <f>INSCRIP!B88</f>
        <v>JESÚS HUMBERTO REYES ANAYA</v>
      </c>
      <c r="C88" s="7" t="str">
        <f>INSCRIP!C88</f>
        <v>AV</v>
      </c>
      <c r="D88" s="7" t="str">
        <f>INSCRIP!D88</f>
        <v>Varonil</v>
      </c>
      <c r="E88" t="str">
        <f>VLOOKUP($C88,Totales!$G$3:$H$16,2,FALSE)</f>
        <v>15 - 19 AÑOS</v>
      </c>
    </row>
    <row r="89" spans="1:5" x14ac:dyDescent="0.25">
      <c r="A89" s="16">
        <v>83</v>
      </c>
      <c r="B89" s="7" t="str">
        <f>INSCRIP!B89</f>
        <v>GRECIA GUTIERREZ GODOY</v>
      </c>
      <c r="C89" s="7" t="str">
        <f>INSCRIP!C89</f>
        <v>BF</v>
      </c>
      <c r="D89" s="7" t="str">
        <f>INSCRIP!D89</f>
        <v>Femenil</v>
      </c>
      <c r="E89" t="str">
        <f>VLOOKUP($C89,Totales!$G$3:$H$16,2,FALSE)</f>
        <v>20 - 39 AÑOS</v>
      </c>
    </row>
    <row r="90" spans="1:5" x14ac:dyDescent="0.25">
      <c r="A90" s="16">
        <v>84</v>
      </c>
      <c r="B90" s="7" t="str">
        <f>INSCRIP!B90</f>
        <v>ALICIA GUTIERREZ GODOY</v>
      </c>
      <c r="C90" s="7" t="str">
        <f>INSCRIP!C90</f>
        <v>BF</v>
      </c>
      <c r="D90" s="7" t="str">
        <f>INSCRIP!D90</f>
        <v>Femenil</v>
      </c>
      <c r="E90" t="str">
        <f>VLOOKUP($C90,Totales!$G$3:$H$16,2,FALSE)</f>
        <v>20 - 39 AÑOS</v>
      </c>
    </row>
    <row r="91" spans="1:5" x14ac:dyDescent="0.25">
      <c r="A91" s="16">
        <v>85</v>
      </c>
      <c r="B91" s="7" t="str">
        <f>INSCRIP!B91</f>
        <v>OMAR CAMACHO HEREDIA</v>
      </c>
      <c r="C91" s="7" t="str">
        <f>INSCRIP!C91</f>
        <v>BV</v>
      </c>
      <c r="D91" s="7" t="str">
        <f>INSCRIP!D91</f>
        <v>Varonil</v>
      </c>
      <c r="E91" t="str">
        <f>VLOOKUP($C91,Totales!$G$3:$H$16,2,FALSE)</f>
        <v>20 - 39 AÑOS</v>
      </c>
    </row>
    <row r="92" spans="1:5" x14ac:dyDescent="0.25">
      <c r="A92" s="16">
        <v>86</v>
      </c>
      <c r="B92" s="7" t="str">
        <f>INSCRIP!B92</f>
        <v>RAFAEL LÓPEZ GUTIERREZ</v>
      </c>
      <c r="C92" s="7" t="str">
        <f>INSCRIP!C92</f>
        <v>BV</v>
      </c>
      <c r="D92" s="7" t="str">
        <f>INSCRIP!D92</f>
        <v>Varonil</v>
      </c>
      <c r="E92" t="str">
        <f>VLOOKUP($C92,Totales!$G$3:$H$16,2,FALSE)</f>
        <v>20 - 39 AÑOS</v>
      </c>
    </row>
    <row r="93" spans="1:5" x14ac:dyDescent="0.25">
      <c r="A93" s="16">
        <v>87</v>
      </c>
      <c r="B93" s="7" t="str">
        <f>INSCRIP!B93</f>
        <v>JOSE DANIEL CÁRDENAS BALDEBRO</v>
      </c>
      <c r="C93" s="7" t="str">
        <f>INSCRIP!C93</f>
        <v>BV</v>
      </c>
      <c r="D93" s="7" t="str">
        <f>INSCRIP!D93</f>
        <v>Varonil</v>
      </c>
      <c r="E93" t="str">
        <f>VLOOKUP($C93,Totales!$G$3:$H$16,2,FALSE)</f>
        <v>20 - 39 AÑOS</v>
      </c>
    </row>
    <row r="94" spans="1:5" x14ac:dyDescent="0.25">
      <c r="A94" s="16">
        <v>88</v>
      </c>
      <c r="B94" s="7" t="str">
        <f>INSCRIP!B94</f>
        <v>JAVIER ALEJANDRO VALENZUELA LÓPEZ</v>
      </c>
      <c r="C94" s="7" t="str">
        <f>INSCRIP!C94</f>
        <v>BV</v>
      </c>
      <c r="D94" s="7" t="str">
        <f>INSCRIP!D94</f>
        <v>Varonil</v>
      </c>
      <c r="E94" t="str">
        <f>VLOOKUP($C94,Totales!$G$3:$H$16,2,FALSE)</f>
        <v>20 - 39 AÑOS</v>
      </c>
    </row>
    <row r="95" spans="1:5" x14ac:dyDescent="0.25">
      <c r="A95" s="16">
        <v>89</v>
      </c>
      <c r="B95" s="7" t="str">
        <f>INSCRIP!B95</f>
        <v>ERNESTO ALONSO GAXIOLA MARQUEZ</v>
      </c>
      <c r="C95" s="7" t="str">
        <f>INSCRIP!C95</f>
        <v>BV</v>
      </c>
      <c r="D95" s="7" t="str">
        <f>INSCRIP!D95</f>
        <v>Varonil</v>
      </c>
      <c r="E95" t="str">
        <f>VLOOKUP($C95,Totales!$G$3:$H$16,2,FALSE)</f>
        <v>20 - 39 AÑOS</v>
      </c>
    </row>
    <row r="96" spans="1:5" x14ac:dyDescent="0.25">
      <c r="A96" s="16">
        <v>90</v>
      </c>
      <c r="B96" s="7" t="str">
        <f>INSCRIP!B96</f>
        <v>KEN AKACHI MORENO</v>
      </c>
      <c r="C96" s="7" t="str">
        <f>INSCRIP!C96</f>
        <v>BV</v>
      </c>
      <c r="D96" s="7" t="str">
        <f>INSCRIP!D96</f>
        <v>Varonil</v>
      </c>
      <c r="E96" t="str">
        <f>VLOOKUP($C96,Totales!$G$3:$H$16,2,FALSE)</f>
        <v>20 - 39 AÑOS</v>
      </c>
    </row>
    <row r="97" spans="1:5" x14ac:dyDescent="0.25">
      <c r="A97" s="16">
        <v>91</v>
      </c>
      <c r="B97" s="7" t="str">
        <f>INSCRIP!B97</f>
        <v>MARIA DEL ROSARIO CAÑEDO SALCIDO</v>
      </c>
      <c r="C97" s="7" t="str">
        <f>INSCRIP!C97</f>
        <v>EF</v>
      </c>
      <c r="D97" s="7" t="str">
        <f>INSCRIP!D97</f>
        <v>Femenil</v>
      </c>
      <c r="E97" t="str">
        <f>VLOOKUP($C97,Totales!$G$3:$H$16,2,FALSE)</f>
        <v>60 AÑOS Y MAYORES</v>
      </c>
    </row>
    <row r="98" spans="1:5" x14ac:dyDescent="0.25">
      <c r="A98" s="16">
        <v>92</v>
      </c>
      <c r="B98" s="7" t="str">
        <f>INSCRIP!B98</f>
        <v>MARISOL TALAVERA SANCHEZ</v>
      </c>
      <c r="C98" s="7" t="str">
        <f>INSCRIP!C98</f>
        <v>AF</v>
      </c>
      <c r="D98" s="7" t="str">
        <f>INSCRIP!D98</f>
        <v>Femenil</v>
      </c>
      <c r="E98" t="str">
        <f>VLOOKUP($C98,Totales!$G$3:$H$16,2,FALSE)</f>
        <v>15 - 19 AÑOS</v>
      </c>
    </row>
    <row r="99" spans="1:5" x14ac:dyDescent="0.25">
      <c r="A99" s="16">
        <v>93</v>
      </c>
      <c r="B99" s="7" t="str">
        <f>INSCRIP!B99</f>
        <v>MIGUEL ANGEL ZABALA GONZALEZ</v>
      </c>
      <c r="C99" s="7" t="str">
        <f>INSCRIP!C99</f>
        <v>BV</v>
      </c>
      <c r="D99" s="7" t="str">
        <f>INSCRIP!D99</f>
        <v>Varonil</v>
      </c>
      <c r="E99" t="str">
        <f>VLOOKUP($C99,Totales!$G$3:$H$16,2,FALSE)</f>
        <v>20 - 39 AÑOS</v>
      </c>
    </row>
    <row r="100" spans="1:5" x14ac:dyDescent="0.25">
      <c r="A100" s="16">
        <v>94</v>
      </c>
      <c r="B100" s="7" t="str">
        <f>INSCRIP!B100</f>
        <v>SAMUEL EDUARDO RODRIGUEZ HERNÁNDEZ</v>
      </c>
      <c r="C100" s="7" t="str">
        <f>INSCRIP!C100</f>
        <v>AV</v>
      </c>
      <c r="D100" s="7" t="str">
        <f>INSCRIP!D100</f>
        <v>Varonil</v>
      </c>
      <c r="E100" t="str">
        <f>VLOOKUP($C100,Totales!$G$3:$H$16,2,FALSE)</f>
        <v>15 - 19 AÑOS</v>
      </c>
    </row>
    <row r="101" spans="1:5" x14ac:dyDescent="0.25">
      <c r="A101" s="16">
        <v>95</v>
      </c>
      <c r="B101" s="7" t="str">
        <f>INSCRIP!B101</f>
        <v>JESÚS ALEJANDRO GUZMÁN OCHOA</v>
      </c>
      <c r="C101" s="7" t="str">
        <f>INSCRIP!C101</f>
        <v>BV</v>
      </c>
      <c r="D101" s="7" t="str">
        <f>INSCRIP!D101</f>
        <v>Varonil</v>
      </c>
      <c r="E101" t="str">
        <f>VLOOKUP($C101,Totales!$G$3:$H$16,2,FALSE)</f>
        <v>20 - 39 AÑOS</v>
      </c>
    </row>
    <row r="102" spans="1:5" x14ac:dyDescent="0.25">
      <c r="A102" s="16">
        <v>96</v>
      </c>
      <c r="B102" s="7" t="str">
        <f>INSCRIP!B102</f>
        <v>FRANCISCO JAVIER CARRASCO ECHAVARRIA</v>
      </c>
      <c r="C102" s="7" t="str">
        <f>INSCRIP!C102</f>
        <v>BV</v>
      </c>
      <c r="D102" s="7" t="str">
        <f>INSCRIP!D102</f>
        <v>Varonil</v>
      </c>
      <c r="E102" t="str">
        <f>VLOOKUP($C102,Totales!$G$3:$H$16,2,FALSE)</f>
        <v>20 - 39 AÑOS</v>
      </c>
    </row>
    <row r="103" spans="1:5" x14ac:dyDescent="0.25">
      <c r="A103" s="16">
        <v>97</v>
      </c>
      <c r="B103" s="7" t="str">
        <f>INSCRIP!B103</f>
        <v>ABEL ARMANDO PINZON ESPINOZA</v>
      </c>
      <c r="C103" s="7" t="str">
        <f>INSCRIP!C103</f>
        <v>BV</v>
      </c>
      <c r="D103" s="7" t="str">
        <f>INSCRIP!D103</f>
        <v>Varonil</v>
      </c>
      <c r="E103" t="str">
        <f>VLOOKUP($C103,Totales!$G$3:$H$16,2,FALSE)</f>
        <v>20 - 39 AÑOS</v>
      </c>
    </row>
    <row r="104" spans="1:5" x14ac:dyDescent="0.25">
      <c r="A104" s="16">
        <v>98</v>
      </c>
      <c r="B104" s="7" t="str">
        <f>INSCRIP!B104</f>
        <v>CINDY CRISTAL PINEDA CARRASCO</v>
      </c>
      <c r="C104" s="7" t="str">
        <f>INSCRIP!C104</f>
        <v>BF</v>
      </c>
      <c r="D104" s="7" t="str">
        <f>INSCRIP!D104</f>
        <v>Femenil</v>
      </c>
      <c r="E104" t="str">
        <f>VLOOKUP($C104,Totales!$G$3:$H$16,2,FALSE)</f>
        <v>20 - 39 AÑOS</v>
      </c>
    </row>
    <row r="105" spans="1:5" x14ac:dyDescent="0.25">
      <c r="A105" s="16">
        <v>99</v>
      </c>
      <c r="B105" s="7" t="str">
        <f>INSCRIP!B105</f>
        <v>ROBERTO ANTONIO MIRANDA RUBIO</v>
      </c>
      <c r="C105" s="7" t="str">
        <f>INSCRIP!C105</f>
        <v>CV</v>
      </c>
      <c r="D105" s="7" t="str">
        <f>INSCRIP!D105</f>
        <v>Varonil</v>
      </c>
      <c r="E105" t="str">
        <f>VLOOKUP($C105,Totales!$G$3:$H$16,2,FALSE)</f>
        <v>40 - 49 AÑOS</v>
      </c>
    </row>
    <row r="106" spans="1:5" x14ac:dyDescent="0.25">
      <c r="A106" s="16">
        <v>100</v>
      </c>
      <c r="B106" s="7" t="str">
        <f>INSCRIP!B106</f>
        <v>ARIANNA AROZIBEL PINEDA CARRASCO</v>
      </c>
      <c r="C106" s="7" t="str">
        <f>INSCRIP!C106</f>
        <v>BF</v>
      </c>
      <c r="D106" s="7" t="str">
        <f>INSCRIP!D106</f>
        <v>Femenil</v>
      </c>
      <c r="E106" t="str">
        <f>VLOOKUP($C106,Totales!$G$3:$H$16,2,FALSE)</f>
        <v>20 - 39 AÑOS</v>
      </c>
    </row>
    <row r="107" spans="1:5" x14ac:dyDescent="0.25">
      <c r="A107" s="16">
        <v>101</v>
      </c>
      <c r="B107" s="7" t="str">
        <f>INSCRIP!B107</f>
        <v>ABEL BAGAZA ACOSTA</v>
      </c>
      <c r="C107" s="7" t="str">
        <f>INSCRIP!C107</f>
        <v>BV</v>
      </c>
      <c r="D107" s="7" t="str">
        <f>INSCRIP!D107</f>
        <v>Varonil</v>
      </c>
      <c r="E107" t="str">
        <f>VLOOKUP($C107,Totales!$G$3:$H$16,2,FALSE)</f>
        <v>20 - 39 AÑOS</v>
      </c>
    </row>
    <row r="108" spans="1:5" x14ac:dyDescent="0.25">
      <c r="A108" s="16">
        <v>102</v>
      </c>
      <c r="B108" s="7" t="str">
        <f>INSCRIP!B108</f>
        <v>BLAS ALEXANDER PACHECO BELTRÁN</v>
      </c>
      <c r="C108" s="7" t="str">
        <f>INSCRIP!C108</f>
        <v>BV</v>
      </c>
      <c r="D108" s="7" t="str">
        <f>INSCRIP!D108</f>
        <v>Varonil</v>
      </c>
      <c r="E108" t="str">
        <f>VLOOKUP($C108,Totales!$G$3:$H$16,2,FALSE)</f>
        <v>20 - 39 AÑOS</v>
      </c>
    </row>
    <row r="109" spans="1:5" x14ac:dyDescent="0.25">
      <c r="A109" s="16">
        <v>103</v>
      </c>
      <c r="B109" s="7" t="str">
        <f>INSCRIP!B109</f>
        <v>ROBERTO LÓPEZ BENITEZ</v>
      </c>
      <c r="C109" s="7" t="str">
        <f>INSCRIP!C109</f>
        <v>BV</v>
      </c>
      <c r="D109" s="7" t="str">
        <f>INSCRIP!D109</f>
        <v>Varonil</v>
      </c>
      <c r="E109" t="str">
        <f>VLOOKUP($C109,Totales!$G$3:$H$16,2,FALSE)</f>
        <v>20 - 39 AÑOS</v>
      </c>
    </row>
    <row r="110" spans="1:5" x14ac:dyDescent="0.25">
      <c r="A110" s="16">
        <v>104</v>
      </c>
      <c r="B110" s="7" t="str">
        <f>INSCRIP!B110</f>
        <v>MANUEL LEÓN FONG</v>
      </c>
      <c r="C110" s="7" t="str">
        <f>INSCRIP!C110</f>
        <v>BV</v>
      </c>
      <c r="D110" s="7" t="str">
        <f>INSCRIP!D110</f>
        <v>Varonil</v>
      </c>
      <c r="E110" t="str">
        <f>VLOOKUP($C110,Totales!$G$3:$H$16,2,FALSE)</f>
        <v>20 - 39 AÑOS</v>
      </c>
    </row>
    <row r="111" spans="1:5" x14ac:dyDescent="0.25">
      <c r="A111" s="16">
        <v>105</v>
      </c>
      <c r="B111" s="7" t="str">
        <f>INSCRIP!B111</f>
        <v>ALVARO FIERRO CONTRERAS</v>
      </c>
      <c r="C111" s="7" t="str">
        <f>INSCRIP!C111</f>
        <v>BV</v>
      </c>
      <c r="D111" s="7" t="str">
        <f>INSCRIP!D111</f>
        <v>Varonil</v>
      </c>
      <c r="E111" t="str">
        <f>VLOOKUP($C111,Totales!$G$3:$H$16,2,FALSE)</f>
        <v>20 - 39 AÑOS</v>
      </c>
    </row>
    <row r="112" spans="1:5" x14ac:dyDescent="0.25">
      <c r="A112" s="16">
        <v>106</v>
      </c>
      <c r="B112" s="7" t="str">
        <f>INSCRIP!B112</f>
        <v>HECTOR ALFONSO ROBLES RANGEL</v>
      </c>
      <c r="C112" s="7" t="str">
        <f>INSCRIP!C112</f>
        <v>BV</v>
      </c>
      <c r="D112" s="7" t="str">
        <f>INSCRIP!D112</f>
        <v>Varonil</v>
      </c>
      <c r="E112" t="str">
        <f>VLOOKUP($C112,Totales!$G$3:$H$16,2,FALSE)</f>
        <v>20 - 39 AÑOS</v>
      </c>
    </row>
    <row r="113" spans="1:5" x14ac:dyDescent="0.25">
      <c r="A113" s="16">
        <v>107</v>
      </c>
      <c r="B113" s="7" t="str">
        <f>INSCRIP!B113</f>
        <v>MANUEL ALEJANDRO VALENZUELA ALVAREZ</v>
      </c>
      <c r="C113" s="7" t="str">
        <f>INSCRIP!C113</f>
        <v>BV</v>
      </c>
      <c r="D113" s="7" t="str">
        <f>INSCRIP!D113</f>
        <v>Varonil</v>
      </c>
      <c r="E113" t="str">
        <f>VLOOKUP($C113,Totales!$G$3:$H$16,2,FALSE)</f>
        <v>20 - 39 AÑOS</v>
      </c>
    </row>
    <row r="114" spans="1:5" x14ac:dyDescent="0.25">
      <c r="A114" s="16">
        <v>108</v>
      </c>
      <c r="B114" s="7" t="str">
        <f>INSCRIP!B114</f>
        <v>JESÚS DUARTE BOJÓRQUEZ</v>
      </c>
      <c r="C114" s="7" t="str">
        <f>INSCRIP!C114</f>
        <v>DV</v>
      </c>
      <c r="D114" s="7" t="str">
        <f>INSCRIP!D114</f>
        <v>Varonil</v>
      </c>
      <c r="E114" t="str">
        <f>VLOOKUP($C114,Totales!$G$3:$H$16,2,FALSE)</f>
        <v>50 - 59 AÑOS</v>
      </c>
    </row>
    <row r="115" spans="1:5" x14ac:dyDescent="0.25">
      <c r="A115" s="16">
        <v>109</v>
      </c>
      <c r="B115" s="7" t="str">
        <f>INSCRIP!B115</f>
        <v>ALEJANDRO QUIROZ VIVERO</v>
      </c>
      <c r="C115" s="7" t="str">
        <f>INSCRIP!C115</f>
        <v>BV</v>
      </c>
      <c r="D115" s="7" t="str">
        <f>INSCRIP!D115</f>
        <v>Varonil</v>
      </c>
      <c r="E115" t="str">
        <f>VLOOKUP($C115,Totales!$G$3:$H$16,2,FALSE)</f>
        <v>20 - 39 AÑOS</v>
      </c>
    </row>
    <row r="116" spans="1:5" x14ac:dyDescent="0.25">
      <c r="A116" s="16">
        <v>110</v>
      </c>
      <c r="B116" s="7" t="str">
        <f>INSCRIP!B116</f>
        <v>QUETZAL ARCE HERNANDEZ</v>
      </c>
      <c r="C116" s="7" t="str">
        <f>INSCRIP!C116</f>
        <v>BF</v>
      </c>
      <c r="D116" s="7" t="str">
        <f>INSCRIP!D116</f>
        <v>Femenil</v>
      </c>
      <c r="E116" t="str">
        <f>VLOOKUP($C116,Totales!$G$3:$H$16,2,FALSE)</f>
        <v>20 - 39 AÑOS</v>
      </c>
    </row>
    <row r="117" spans="1:5" x14ac:dyDescent="0.25">
      <c r="A117" s="16">
        <v>111</v>
      </c>
      <c r="B117" s="7" t="str">
        <f>INSCRIP!B117</f>
        <v>RITO GENARO MARTÍNEZ</v>
      </c>
      <c r="C117" s="7" t="str">
        <f>INSCRIP!C117</f>
        <v>EV</v>
      </c>
      <c r="D117" s="7" t="str">
        <f>INSCRIP!D117</f>
        <v>Varonil</v>
      </c>
      <c r="E117" t="str">
        <f>VLOOKUP($C117,Totales!$G$3:$H$16,2,FALSE)</f>
        <v>60 AÑOS Y MAYORES</v>
      </c>
    </row>
    <row r="118" spans="1:5" x14ac:dyDescent="0.25">
      <c r="A118" s="16">
        <v>112</v>
      </c>
      <c r="B118" s="7" t="str">
        <f>INSCRIP!B118</f>
        <v>RAUL LOPEZ AGUILAR</v>
      </c>
      <c r="C118" s="7" t="str">
        <f>INSCRIP!C118</f>
        <v>DV</v>
      </c>
      <c r="D118" s="7" t="str">
        <f>INSCRIP!D118</f>
        <v>Varonil</v>
      </c>
      <c r="E118" t="str">
        <f>VLOOKUP($C118,Totales!$G$3:$H$16,2,FALSE)</f>
        <v>50 - 59 AÑOS</v>
      </c>
    </row>
    <row r="119" spans="1:5" x14ac:dyDescent="0.25">
      <c r="A119" s="16">
        <v>113</v>
      </c>
      <c r="B119" s="7" t="str">
        <f>INSCRIP!B119</f>
        <v>ERNESTO VALENZUELA OLIVAS</v>
      </c>
      <c r="C119" s="7" t="str">
        <f>INSCRIP!C119</f>
        <v>CV</v>
      </c>
      <c r="D119" s="7" t="str">
        <f>INSCRIP!D119</f>
        <v>Varonil</v>
      </c>
      <c r="E119" t="str">
        <f>VLOOKUP($C119,Totales!$G$3:$H$16,2,FALSE)</f>
        <v>40 - 49 AÑOS</v>
      </c>
    </row>
    <row r="120" spans="1:5" x14ac:dyDescent="0.25">
      <c r="A120" s="16">
        <v>114</v>
      </c>
      <c r="B120" s="7" t="str">
        <f>INSCRIP!B120</f>
        <v>DIANA PATRICIA URIBE MONTES</v>
      </c>
      <c r="C120" s="7" t="str">
        <f>INSCRIP!C120</f>
        <v>CF</v>
      </c>
      <c r="D120" s="7" t="str">
        <f>INSCRIP!D120</f>
        <v>Femenil</v>
      </c>
      <c r="E120" t="str">
        <f>VLOOKUP($C120,Totales!$G$3:$H$16,2,FALSE)</f>
        <v>40 - 49 AÑOS</v>
      </c>
    </row>
    <row r="121" spans="1:5" x14ac:dyDescent="0.25">
      <c r="A121" s="16">
        <v>115</v>
      </c>
      <c r="B121" s="7" t="str">
        <f>INSCRIP!B121</f>
        <v>FRANCISCO JAVIER LEYVA MONTIEL</v>
      </c>
      <c r="C121" s="7" t="str">
        <f>INSCRIP!C121</f>
        <v>CV</v>
      </c>
      <c r="D121" s="7" t="str">
        <f>INSCRIP!D121</f>
        <v>Varonil</v>
      </c>
      <c r="E121" t="str">
        <f>VLOOKUP($C121,Totales!$G$3:$H$16,2,FALSE)</f>
        <v>40 - 49 AÑOS</v>
      </c>
    </row>
    <row r="122" spans="1:5" x14ac:dyDescent="0.25">
      <c r="A122" s="16">
        <v>116</v>
      </c>
      <c r="B122" s="7" t="str">
        <f>INSCRIP!B122</f>
        <v xml:space="preserve">EDUARDO QUINTERO VALDEZ </v>
      </c>
      <c r="C122" s="7" t="str">
        <f>INSCRIP!C122</f>
        <v>BV</v>
      </c>
      <c r="D122" s="7" t="str">
        <f>INSCRIP!D122</f>
        <v>Varonil</v>
      </c>
      <c r="E122" t="str">
        <f>VLOOKUP($C122,Totales!$G$3:$H$16,2,FALSE)</f>
        <v>20 - 39 AÑOS</v>
      </c>
    </row>
    <row r="123" spans="1:5" x14ac:dyDescent="0.25">
      <c r="A123" s="16">
        <v>117</v>
      </c>
      <c r="B123" s="7" t="str">
        <f>INSCRIP!B123</f>
        <v>MARIA RUSSO ALVAREZ</v>
      </c>
      <c r="C123" s="7" t="str">
        <f>INSCRIP!C123</f>
        <v>BF</v>
      </c>
      <c r="D123" s="7" t="str">
        <f>INSCRIP!D123</f>
        <v>Femenil</v>
      </c>
      <c r="E123" t="str">
        <f>VLOOKUP($C123,Totales!$G$3:$H$16,2,FALSE)</f>
        <v>20 - 39 AÑOS</v>
      </c>
    </row>
    <row r="124" spans="1:5" x14ac:dyDescent="0.25">
      <c r="A124" s="16">
        <v>118</v>
      </c>
      <c r="B124" s="7" t="str">
        <f>INSCRIP!B124</f>
        <v>GLORIA LETICIA MOROYOQUI GARCIA</v>
      </c>
      <c r="C124" s="7" t="str">
        <f>INSCRIP!C124</f>
        <v>CF</v>
      </c>
      <c r="D124" s="7" t="str">
        <f>INSCRIP!D124</f>
        <v>Femenil</v>
      </c>
      <c r="E124" t="str">
        <f>VLOOKUP($C124,Totales!$G$3:$H$16,2,FALSE)</f>
        <v>40 - 49 AÑOS</v>
      </c>
    </row>
    <row r="125" spans="1:5" x14ac:dyDescent="0.25">
      <c r="A125" s="16">
        <v>119</v>
      </c>
      <c r="B125" s="7" t="str">
        <f>INSCRIP!B125</f>
        <v>MARIA BALVANEDA SIARUQUI ALAMEA</v>
      </c>
      <c r="C125" s="7" t="str">
        <f>INSCRIP!C125</f>
        <v>CF</v>
      </c>
      <c r="D125" s="7" t="str">
        <f>INSCRIP!D125</f>
        <v>Femenil</v>
      </c>
      <c r="E125" t="str">
        <f>VLOOKUP($C125,Totales!$G$3:$H$16,2,FALSE)</f>
        <v>40 - 49 AÑOS</v>
      </c>
    </row>
    <row r="126" spans="1:5" x14ac:dyDescent="0.25">
      <c r="A126" s="16">
        <v>120</v>
      </c>
      <c r="B126" s="7" t="str">
        <f>INSCRIP!B126</f>
        <v>ELIAS URIBE ZÁRATE</v>
      </c>
      <c r="C126" s="7" t="str">
        <f>INSCRIP!C126</f>
        <v>BV</v>
      </c>
      <c r="D126" s="7" t="str">
        <f>INSCRIP!D126</f>
        <v>Varonil</v>
      </c>
      <c r="E126" t="str">
        <f>VLOOKUP($C126,Totales!$G$3:$H$16,2,FALSE)</f>
        <v>20 - 39 AÑOS</v>
      </c>
    </row>
    <row r="127" spans="1:5" x14ac:dyDescent="0.25">
      <c r="A127" s="16">
        <v>121</v>
      </c>
      <c r="B127" s="7" t="str">
        <f>INSCRIP!B127</f>
        <v>NAYELI MEZA SOLANO</v>
      </c>
      <c r="C127" s="7" t="str">
        <f>INSCRIP!C127</f>
        <v>BF</v>
      </c>
      <c r="D127" s="7" t="str">
        <f>INSCRIP!D127</f>
        <v>Femenil</v>
      </c>
      <c r="E127" t="str">
        <f>VLOOKUP($C127,Totales!$G$3:$H$16,2,FALSE)</f>
        <v>20 - 39 AÑOS</v>
      </c>
    </row>
    <row r="128" spans="1:5" x14ac:dyDescent="0.25">
      <c r="A128" s="16">
        <v>122</v>
      </c>
      <c r="B128" s="7">
        <f>INSCRIP!B128</f>
        <v>0</v>
      </c>
      <c r="C128" s="7">
        <f>INSCRIP!C128</f>
        <v>0</v>
      </c>
      <c r="D128" s="7">
        <f>INSCRIP!D128</f>
        <v>0</v>
      </c>
      <c r="E128" t="e">
        <f>VLOOKUP($C128,Totales!$G$3:$H$16,2,FALSE)</f>
        <v>#N/A</v>
      </c>
    </row>
    <row r="129" spans="1:5" x14ac:dyDescent="0.25">
      <c r="A129" s="16">
        <v>123</v>
      </c>
      <c r="B129" s="7" t="str">
        <f>INSCRIP!B129</f>
        <v>ROBERTO SOTO COTA</v>
      </c>
      <c r="C129" s="7" t="str">
        <f>INSCRIP!C129</f>
        <v>DV</v>
      </c>
      <c r="D129" s="7" t="str">
        <f>INSCRIP!D129</f>
        <v>Varonil</v>
      </c>
      <c r="E129" t="str">
        <f>VLOOKUP($C129,Totales!$G$3:$H$16,2,FALSE)</f>
        <v>50 - 59 AÑOS</v>
      </c>
    </row>
    <row r="130" spans="1:5" x14ac:dyDescent="0.25">
      <c r="A130" s="16">
        <v>124</v>
      </c>
      <c r="B130" s="7" t="str">
        <f>INSCRIP!B130</f>
        <v>EFRAIN CHAVEZ GALLARDO</v>
      </c>
      <c r="C130" s="7" t="str">
        <f>INSCRIP!C130</f>
        <v>CV</v>
      </c>
      <c r="D130" s="7" t="str">
        <f>INSCRIP!D130</f>
        <v>Varonil</v>
      </c>
      <c r="E130" t="str">
        <f>VLOOKUP($C130,Totales!$G$3:$H$16,2,FALSE)</f>
        <v>40 - 49 AÑOS</v>
      </c>
    </row>
    <row r="131" spans="1:5" x14ac:dyDescent="0.25">
      <c r="A131" s="16">
        <v>125</v>
      </c>
      <c r="B131" s="7" t="str">
        <f>INSCRIP!B131</f>
        <v>JESUS ARTURO FIERRO CORONADO</v>
      </c>
      <c r="C131" s="7" t="str">
        <f>INSCRIP!C131</f>
        <v>BV</v>
      </c>
      <c r="D131" s="7" t="str">
        <f>INSCRIP!D131</f>
        <v>Varonil</v>
      </c>
      <c r="E131" t="str">
        <f>VLOOKUP($C131,Totales!$G$3:$H$16,2,FALSE)</f>
        <v>20 - 39 AÑOS</v>
      </c>
    </row>
    <row r="132" spans="1:5" x14ac:dyDescent="0.25">
      <c r="A132" s="16">
        <v>126</v>
      </c>
      <c r="B132" s="7" t="str">
        <f>INSCRIP!B132</f>
        <v>ROBERTO OCHOA RUELAS</v>
      </c>
      <c r="C132" s="7" t="str">
        <f>INSCRIP!C132</f>
        <v>BV</v>
      </c>
      <c r="D132" s="7" t="str">
        <f>INSCRIP!D132</f>
        <v>Varonil</v>
      </c>
      <c r="E132" t="str">
        <f>VLOOKUP($C132,Totales!$G$3:$H$16,2,FALSE)</f>
        <v>20 - 39 AÑOS</v>
      </c>
    </row>
    <row r="133" spans="1:5" x14ac:dyDescent="0.25">
      <c r="A133" s="16">
        <v>127</v>
      </c>
      <c r="B133" s="7" t="str">
        <f>INSCRIP!B133</f>
        <v>EDUARDO VEGA GOMEZ</v>
      </c>
      <c r="C133" s="7" t="str">
        <f>INSCRIP!C133</f>
        <v>BV</v>
      </c>
      <c r="D133" s="7" t="str">
        <f>INSCRIP!D133</f>
        <v>Varonil</v>
      </c>
      <c r="E133" t="str">
        <f>VLOOKUP($C133,Totales!$G$3:$H$16,2,FALSE)</f>
        <v>20 - 39 AÑOS</v>
      </c>
    </row>
    <row r="134" spans="1:5" x14ac:dyDescent="0.25">
      <c r="A134" s="16">
        <v>128</v>
      </c>
      <c r="B134" s="7" t="str">
        <f>INSCRIP!B134</f>
        <v>MYRNA SERRANO MONTENEGRO</v>
      </c>
      <c r="C134" s="7" t="str">
        <f>INSCRIP!C134</f>
        <v>DF</v>
      </c>
      <c r="D134" s="7" t="str">
        <f>INSCRIP!D134</f>
        <v>Femenil</v>
      </c>
      <c r="E134" t="str">
        <f>VLOOKUP($C134,Totales!$G$3:$H$16,2,FALSE)</f>
        <v>50 - 59 AÑOS</v>
      </c>
    </row>
    <row r="135" spans="1:5" x14ac:dyDescent="0.25">
      <c r="A135" s="16">
        <v>129</v>
      </c>
      <c r="B135" s="7" t="str">
        <f>INSCRIP!B135</f>
        <v>MIGUEL ANGEL TOLEDO BELTRAN</v>
      </c>
      <c r="C135" s="7" t="str">
        <f>INSCRIP!C135</f>
        <v>BV</v>
      </c>
      <c r="D135" s="7" t="str">
        <f>INSCRIP!D135</f>
        <v>Varonil</v>
      </c>
      <c r="E135" t="str">
        <f>VLOOKUP($C135,Totales!$G$3:$H$16,2,FALSE)</f>
        <v>20 - 39 AÑOS</v>
      </c>
    </row>
    <row r="136" spans="1:5" x14ac:dyDescent="0.25">
      <c r="A136" s="16">
        <v>130</v>
      </c>
      <c r="B136" s="7" t="str">
        <f>INSCRIP!B136</f>
        <v>MARIO MARTINEZ LOYA</v>
      </c>
      <c r="C136" s="7" t="str">
        <f>INSCRIP!C136</f>
        <v>DV</v>
      </c>
      <c r="D136" s="7" t="str">
        <f>INSCRIP!D136</f>
        <v>Varonil</v>
      </c>
      <c r="E136" t="str">
        <f>VLOOKUP($C136,Totales!$G$3:$H$16,2,FALSE)</f>
        <v>50 - 59 AÑOS</v>
      </c>
    </row>
    <row r="137" spans="1:5" x14ac:dyDescent="0.25">
      <c r="A137" s="16">
        <v>131</v>
      </c>
      <c r="B137" s="7" t="str">
        <f>INSCRIP!B137</f>
        <v>ERICK ESPINOZA VALENZUELA</v>
      </c>
      <c r="C137" s="7" t="str">
        <f>INSCRIP!C137</f>
        <v>BV</v>
      </c>
      <c r="D137" s="7" t="str">
        <f>INSCRIP!D137</f>
        <v>Varonil</v>
      </c>
      <c r="E137" t="str">
        <f>VLOOKUP($C137,Totales!$G$3:$H$16,2,FALSE)</f>
        <v>20 - 39 AÑOS</v>
      </c>
    </row>
    <row r="138" spans="1:5" x14ac:dyDescent="0.25">
      <c r="A138" s="16">
        <v>132</v>
      </c>
      <c r="B138" s="7" t="str">
        <f>INSCRIP!B138</f>
        <v>JOSE VIDAL CORRALE GERARDO</v>
      </c>
      <c r="C138" s="7" t="str">
        <f>INSCRIP!C138</f>
        <v>BV</v>
      </c>
      <c r="D138" s="7" t="str">
        <f>INSCRIP!D138</f>
        <v>Varonil</v>
      </c>
      <c r="E138" t="str">
        <f>VLOOKUP($C138,Totales!$G$3:$H$16,2,FALSE)</f>
        <v>20 - 39 AÑOS</v>
      </c>
    </row>
    <row r="139" spans="1:5" x14ac:dyDescent="0.25">
      <c r="A139" s="16">
        <v>133</v>
      </c>
      <c r="B139" s="7" t="str">
        <f>INSCRIP!B139</f>
        <v>GEOVANNY ANDRES CORRAL GERARDO</v>
      </c>
      <c r="C139" s="7" t="str">
        <f>INSCRIP!C139</f>
        <v>BV</v>
      </c>
      <c r="D139" s="7" t="str">
        <f>INSCRIP!D139</f>
        <v>Varonil</v>
      </c>
      <c r="E139" t="str">
        <f>VLOOKUP($C139,Totales!$G$3:$H$16,2,FALSE)</f>
        <v>20 - 39 AÑOS</v>
      </c>
    </row>
    <row r="140" spans="1:5" x14ac:dyDescent="0.25">
      <c r="A140" s="16">
        <v>134</v>
      </c>
      <c r="B140" s="7" t="str">
        <f>INSCRIP!B140</f>
        <v>PAUL OMAR ALVAREZ FIERRO</v>
      </c>
      <c r="C140" s="7" t="str">
        <f>INSCRIP!C140</f>
        <v>BV</v>
      </c>
      <c r="D140" s="7" t="str">
        <f>INSCRIP!D140</f>
        <v>Varonil</v>
      </c>
      <c r="E140" t="str">
        <f>VLOOKUP($C140,Totales!$G$3:$H$16,2,FALSE)</f>
        <v>20 - 39 AÑOS</v>
      </c>
    </row>
    <row r="141" spans="1:5" x14ac:dyDescent="0.25">
      <c r="A141" s="16">
        <v>135</v>
      </c>
      <c r="B141" s="7" t="str">
        <f>INSCRIP!B141</f>
        <v>DANIELA RODRIGUEZ GAXIOLA</v>
      </c>
      <c r="C141" s="7" t="str">
        <f>INSCRIP!C141</f>
        <v>BF</v>
      </c>
      <c r="D141" s="7" t="str">
        <f>INSCRIP!D141</f>
        <v>Femenil</v>
      </c>
      <c r="E141" t="str">
        <f>VLOOKUP($C141,Totales!$G$3:$H$16,2,FALSE)</f>
        <v>20 - 39 AÑOS</v>
      </c>
    </row>
    <row r="142" spans="1:5" x14ac:dyDescent="0.25">
      <c r="A142" s="16">
        <v>136</v>
      </c>
      <c r="B142" s="7" t="str">
        <f>INSCRIP!B142</f>
        <v>CIPRIANO GARCÍA GUTIERREZ</v>
      </c>
      <c r="C142" s="7" t="str">
        <f>INSCRIP!C142</f>
        <v>DV</v>
      </c>
      <c r="D142" s="7" t="str">
        <f>INSCRIP!D142</f>
        <v>Varonil</v>
      </c>
      <c r="E142" t="str">
        <f>VLOOKUP($C142,Totales!$G$3:$H$16,2,FALSE)</f>
        <v>50 - 59 AÑOS</v>
      </c>
    </row>
    <row r="143" spans="1:5" x14ac:dyDescent="0.25">
      <c r="A143" s="16">
        <v>137</v>
      </c>
      <c r="B143" s="7" t="str">
        <f>INSCRIP!B143</f>
        <v>GUADALUPE ESPINOZA LANDEY</v>
      </c>
      <c r="C143" s="7">
        <f>INSCRIP!C143</f>
        <v>0</v>
      </c>
      <c r="D143" s="7">
        <f>INSCRIP!D143</f>
        <v>0</v>
      </c>
      <c r="E143" t="e">
        <f>VLOOKUP($C143,Totales!$G$3:$H$16,2,FALSE)</f>
        <v>#N/A</v>
      </c>
    </row>
    <row r="144" spans="1:5" x14ac:dyDescent="0.25">
      <c r="A144" s="16">
        <v>138</v>
      </c>
      <c r="B144" s="7" t="str">
        <f>INSCRIP!B144</f>
        <v>INDA ORALIA ATONDO ARMENTA</v>
      </c>
      <c r="C144" s="7">
        <f>INSCRIP!C144</f>
        <v>0</v>
      </c>
      <c r="D144" s="7" t="str">
        <f>INSCRIP!D144</f>
        <v>Femenil</v>
      </c>
      <c r="E144" t="e">
        <f>VLOOKUP($C144,Totales!$G$3:$H$16,2,FALSE)</f>
        <v>#N/A</v>
      </c>
    </row>
    <row r="145" spans="1:5" x14ac:dyDescent="0.25">
      <c r="A145" s="16">
        <v>139</v>
      </c>
      <c r="B145" s="7" t="str">
        <f>INSCRIP!B145</f>
        <v>ROBERTO URIAS ESPINOZA</v>
      </c>
      <c r="C145" s="7">
        <f>INSCRIP!C145</f>
        <v>0</v>
      </c>
      <c r="D145" s="7" t="str">
        <f>INSCRIP!D145</f>
        <v>Varonil</v>
      </c>
      <c r="E145" t="e">
        <f>VLOOKUP($C145,Totales!$G$3:$H$16,2,FALSE)</f>
        <v>#N/A</v>
      </c>
    </row>
    <row r="146" spans="1:5" x14ac:dyDescent="0.25">
      <c r="A146" s="16">
        <v>140</v>
      </c>
      <c r="B146" s="7" t="str">
        <f>INSCRIP!B146</f>
        <v>RIGOBERTO ARMENTA ESPINOZA</v>
      </c>
      <c r="C146" s="7">
        <f>INSCRIP!C146</f>
        <v>0</v>
      </c>
      <c r="D146" s="7" t="str">
        <f>INSCRIP!D146</f>
        <v>Varonil</v>
      </c>
      <c r="E146" t="e">
        <f>VLOOKUP($C146,Totales!$G$3:$H$16,2,FALSE)</f>
        <v>#N/A</v>
      </c>
    </row>
    <row r="147" spans="1:5" x14ac:dyDescent="0.25">
      <c r="A147" s="16">
        <v>141</v>
      </c>
      <c r="B147" s="7" t="str">
        <f>INSCRIP!B147</f>
        <v>DORA TRASVIÑA GALAVIZ</v>
      </c>
      <c r="C147" s="7" t="str">
        <f>INSCRIP!C147</f>
        <v>DF</v>
      </c>
      <c r="D147" s="7" t="str">
        <f>INSCRIP!D147</f>
        <v>Femenil</v>
      </c>
      <c r="E147" t="str">
        <f>VLOOKUP($C147,Totales!$G$3:$H$16,2,FALSE)</f>
        <v>50 - 59 AÑOS</v>
      </c>
    </row>
    <row r="148" spans="1:5" x14ac:dyDescent="0.25">
      <c r="A148" s="16">
        <v>142</v>
      </c>
      <c r="B148" s="7" t="str">
        <f>INSCRIP!B148</f>
        <v>ADELA DORADO MORENO</v>
      </c>
      <c r="C148" s="7" t="str">
        <f>INSCRIP!C148</f>
        <v>BF</v>
      </c>
      <c r="D148" s="7" t="str">
        <f>INSCRIP!D148</f>
        <v>Femenil</v>
      </c>
      <c r="E148" t="str">
        <f>VLOOKUP($C148,Totales!$G$3:$H$16,2,FALSE)</f>
        <v>20 - 39 AÑOS</v>
      </c>
    </row>
    <row r="149" spans="1:5" x14ac:dyDescent="0.25">
      <c r="A149" s="16">
        <v>143</v>
      </c>
      <c r="B149" s="7" t="str">
        <f>INSCRIP!B149</f>
        <v>JESUS RICARDO FIGUEROA CESEÑA</v>
      </c>
      <c r="C149" s="7" t="str">
        <f>INSCRIP!C149</f>
        <v>BV</v>
      </c>
      <c r="D149" s="7" t="str">
        <f>INSCRIP!D149</f>
        <v>Varonil</v>
      </c>
      <c r="E149" t="str">
        <f>VLOOKUP($C149,Totales!$G$3:$H$16,2,FALSE)</f>
        <v>20 - 39 AÑOS</v>
      </c>
    </row>
    <row r="150" spans="1:5" x14ac:dyDescent="0.25">
      <c r="A150" s="16">
        <v>144</v>
      </c>
      <c r="B150" s="7" t="str">
        <f>INSCRIP!B150</f>
        <v>ORALIA MEREDYTH ALVAREZ ROBLES</v>
      </c>
      <c r="C150" s="7" t="str">
        <f>INSCRIP!C150</f>
        <v>AF</v>
      </c>
      <c r="D150" s="7" t="str">
        <f>INSCRIP!D150</f>
        <v>Femenil</v>
      </c>
      <c r="E150" t="str">
        <f>VLOOKUP($C150,Totales!$G$3:$H$16,2,FALSE)</f>
        <v>15 - 19 AÑOS</v>
      </c>
    </row>
    <row r="151" spans="1:5" x14ac:dyDescent="0.25">
      <c r="A151" s="16">
        <v>145</v>
      </c>
      <c r="B151" s="7" t="str">
        <f>INSCRIP!B151</f>
        <v>MARIA SIBRIAN</v>
      </c>
      <c r="C151" s="7" t="str">
        <f>INSCRIP!C151</f>
        <v>BF</v>
      </c>
      <c r="D151" s="7" t="str">
        <f>INSCRIP!D151</f>
        <v>Femenil</v>
      </c>
      <c r="E151" t="str">
        <f>VLOOKUP($C151,Totales!$G$3:$H$16,2,FALSE)</f>
        <v>20 - 39 AÑOS</v>
      </c>
    </row>
    <row r="152" spans="1:5" x14ac:dyDescent="0.25">
      <c r="A152" s="16">
        <v>146</v>
      </c>
      <c r="B152" s="7" t="str">
        <f>INSCRIP!B152</f>
        <v>MIRTHA CECILIA OLAIS NEYOY</v>
      </c>
      <c r="C152" s="7" t="str">
        <f>INSCRIP!C152</f>
        <v>CF</v>
      </c>
      <c r="D152" s="7" t="str">
        <f>INSCRIP!D152</f>
        <v>Femenil</v>
      </c>
      <c r="E152" t="str">
        <f>VLOOKUP($C152,Totales!$G$3:$H$16,2,FALSE)</f>
        <v>40 - 49 AÑOS</v>
      </c>
    </row>
    <row r="153" spans="1:5" x14ac:dyDescent="0.25">
      <c r="A153" s="16">
        <v>147</v>
      </c>
      <c r="B153" s="7" t="str">
        <f>INSCRIP!B153</f>
        <v>EPIFANIO CASTRO LÓPEZ</v>
      </c>
      <c r="C153" s="7" t="str">
        <f>INSCRIP!C153</f>
        <v>DV</v>
      </c>
      <c r="D153" s="7" t="str">
        <f>INSCRIP!D153</f>
        <v>Varonil</v>
      </c>
      <c r="E153" t="str">
        <f>VLOOKUP($C153,Totales!$G$3:$H$16,2,FALSE)</f>
        <v>50 - 59 AÑOS</v>
      </c>
    </row>
    <row r="154" spans="1:5" x14ac:dyDescent="0.25">
      <c r="A154" s="16">
        <v>148</v>
      </c>
      <c r="B154" s="7" t="str">
        <f>INSCRIP!B154</f>
        <v>VERONICA VILLICAÑA</v>
      </c>
      <c r="C154" s="7" t="str">
        <f>INSCRIP!C154</f>
        <v>CF</v>
      </c>
      <c r="D154" s="7" t="str">
        <f>INSCRIP!D154</f>
        <v>Femenil</v>
      </c>
      <c r="E154" t="str">
        <f>VLOOKUP($C154,Totales!$G$3:$H$16,2,FALSE)</f>
        <v>40 - 49 AÑOS</v>
      </c>
    </row>
    <row r="155" spans="1:5" x14ac:dyDescent="0.25">
      <c r="A155" s="16">
        <v>149</v>
      </c>
      <c r="B155" s="7" t="str">
        <f>INSCRIP!B155</f>
        <v>JOSE FRANCISCO AGUILAR SOTO</v>
      </c>
      <c r="C155" s="7" t="str">
        <f>INSCRIP!C155</f>
        <v>DV</v>
      </c>
      <c r="D155" s="7" t="str">
        <f>INSCRIP!D155</f>
        <v>Varonil</v>
      </c>
      <c r="E155" t="str">
        <f>VLOOKUP($C155,Totales!$G$3:$H$16,2,FALSE)</f>
        <v>50 - 59 AÑOS</v>
      </c>
    </row>
    <row r="156" spans="1:5" x14ac:dyDescent="0.25">
      <c r="A156" s="16">
        <v>150</v>
      </c>
      <c r="B156" s="7" t="str">
        <f>INSCRIP!B156</f>
        <v>CAROLA HARO IBARRA</v>
      </c>
      <c r="C156" s="7" t="str">
        <f>INSCRIP!C156</f>
        <v>BF</v>
      </c>
      <c r="D156" s="7" t="str">
        <f>INSCRIP!D156</f>
        <v>Femenil</v>
      </c>
      <c r="E156" t="str">
        <f>VLOOKUP($C156,Totales!$G$3:$H$16,2,FALSE)</f>
        <v>20 - 39 AÑOS</v>
      </c>
    </row>
    <row r="157" spans="1:5" x14ac:dyDescent="0.25">
      <c r="A157" s="16">
        <v>151</v>
      </c>
      <c r="B157" s="7" t="str">
        <f>INSCRIP!B157</f>
        <v>LUIS FELIPE VILLEGAS CASTAÑEDA</v>
      </c>
      <c r="C157" s="7" t="str">
        <f>INSCRIP!C157</f>
        <v>BV</v>
      </c>
      <c r="D157" s="7" t="str">
        <f>INSCRIP!D157</f>
        <v>Varonil</v>
      </c>
      <c r="E157" t="str">
        <f>VLOOKUP($C157,Totales!$G$3:$H$16,2,FALSE)</f>
        <v>20 - 39 AÑOS</v>
      </c>
    </row>
    <row r="158" spans="1:5" x14ac:dyDescent="0.25">
      <c r="A158" s="16">
        <v>152</v>
      </c>
      <c r="B158" s="7" t="str">
        <f>INSCRIP!B158</f>
        <v>CARLOS RAÚL MURILLO ROMERO</v>
      </c>
      <c r="C158" s="7" t="str">
        <f>INSCRIP!C158</f>
        <v>CV</v>
      </c>
      <c r="D158" s="7" t="str">
        <f>INSCRIP!D158</f>
        <v>Varonil</v>
      </c>
      <c r="E158" t="str">
        <f>VLOOKUP($C158,Totales!$G$3:$H$16,2,FALSE)</f>
        <v>40 - 49 AÑOS</v>
      </c>
    </row>
    <row r="159" spans="1:5" x14ac:dyDescent="0.25">
      <c r="A159" s="16">
        <v>153</v>
      </c>
      <c r="B159" s="7" t="str">
        <f>INSCRIP!B159</f>
        <v>SUCCI BOHON DE MENDOZA</v>
      </c>
      <c r="C159" s="7" t="str">
        <f>INSCRIP!C159</f>
        <v>BF</v>
      </c>
      <c r="D159" s="7" t="str">
        <f>INSCRIP!D159</f>
        <v>Femenil</v>
      </c>
      <c r="E159" t="str">
        <f>VLOOKUP($C159,Totales!$G$3:$H$16,2,FALSE)</f>
        <v>20 - 39 AÑOS</v>
      </c>
    </row>
    <row r="160" spans="1:5" x14ac:dyDescent="0.25">
      <c r="A160" s="16">
        <v>154</v>
      </c>
      <c r="B160" s="7" t="str">
        <f>INSCRIP!B160</f>
        <v>MIGUEL ANGEL ACOSTA QUIROZ</v>
      </c>
      <c r="C160" s="7" t="str">
        <f>INSCRIP!C160</f>
        <v>BV</v>
      </c>
      <c r="D160" s="7" t="str">
        <f>INSCRIP!D160</f>
        <v>Varonil</v>
      </c>
      <c r="E160" t="str">
        <f>VLOOKUP($C160,Totales!$G$3:$H$16,2,FALSE)</f>
        <v>20 - 39 AÑOS</v>
      </c>
    </row>
    <row r="161" spans="1:5" x14ac:dyDescent="0.25">
      <c r="A161" s="16">
        <v>155</v>
      </c>
      <c r="B161" s="7" t="str">
        <f>INSCRIP!B161</f>
        <v>FILIBERTO LOZOYA VERDUZCO</v>
      </c>
      <c r="C161" s="7" t="str">
        <f>INSCRIP!C161</f>
        <v>BV</v>
      </c>
      <c r="D161" s="7" t="str">
        <f>INSCRIP!D161</f>
        <v>Varonil</v>
      </c>
      <c r="E161" t="str">
        <f>VLOOKUP($C161,Totales!$G$3:$H$16,2,FALSE)</f>
        <v>20 - 39 AÑOS</v>
      </c>
    </row>
    <row r="162" spans="1:5" x14ac:dyDescent="0.25">
      <c r="A162" s="16">
        <v>156</v>
      </c>
      <c r="B162" s="7" t="str">
        <f>INSCRIP!B162</f>
        <v>RAMIRO ALEJANDRO ROCHA RUIZ</v>
      </c>
      <c r="C162" s="7" t="str">
        <f>INSCRIP!C162</f>
        <v>AV</v>
      </c>
      <c r="D162" s="7" t="str">
        <f>INSCRIP!D162</f>
        <v>Varonil</v>
      </c>
      <c r="E162" t="str">
        <f>VLOOKUP($C162,Totales!$G$3:$H$16,2,FALSE)</f>
        <v>15 - 19 AÑOS</v>
      </c>
    </row>
    <row r="163" spans="1:5" x14ac:dyDescent="0.25">
      <c r="A163" s="16">
        <v>157</v>
      </c>
      <c r="B163" s="7" t="str">
        <f>INSCRIP!B163</f>
        <v>JOSE RAMON CANTU DUARTE</v>
      </c>
      <c r="C163" s="7" t="str">
        <f>INSCRIP!C163</f>
        <v>BV</v>
      </c>
      <c r="D163" s="7" t="str">
        <f>INSCRIP!D163</f>
        <v>Varonil</v>
      </c>
      <c r="E163" t="str">
        <f>VLOOKUP($C163,Totales!$G$3:$H$16,2,FALSE)</f>
        <v>20 - 39 AÑOS</v>
      </c>
    </row>
    <row r="164" spans="1:5" x14ac:dyDescent="0.25">
      <c r="A164" s="16">
        <v>158</v>
      </c>
      <c r="B164" s="7" t="str">
        <f>INSCRIP!B164</f>
        <v>JOSUÉ GÁLVEZ LÓPEZ</v>
      </c>
      <c r="C164" s="7" t="str">
        <f>INSCRIP!C164</f>
        <v>BV</v>
      </c>
      <c r="D164" s="7" t="str">
        <f>INSCRIP!D164</f>
        <v>Varonil</v>
      </c>
      <c r="E164" t="str">
        <f>VLOOKUP($C164,Totales!$G$3:$H$16,2,FALSE)</f>
        <v>20 - 39 AÑOS</v>
      </c>
    </row>
    <row r="165" spans="1:5" x14ac:dyDescent="0.25">
      <c r="A165" s="16">
        <v>159</v>
      </c>
      <c r="B165" s="7" t="str">
        <f>INSCRIP!B165</f>
        <v>CLAUDIO ALBERU VARONA</v>
      </c>
      <c r="C165" s="7" t="str">
        <f>INSCRIP!C165</f>
        <v>CV</v>
      </c>
      <c r="D165" s="7" t="str">
        <f>INSCRIP!D165</f>
        <v>Varonil</v>
      </c>
      <c r="E165" t="str">
        <f>VLOOKUP($C165,Totales!$G$3:$H$16,2,FALSE)</f>
        <v>40 - 49 AÑOS</v>
      </c>
    </row>
    <row r="166" spans="1:5" x14ac:dyDescent="0.25">
      <c r="A166" s="16">
        <v>160</v>
      </c>
      <c r="B166" s="7" t="str">
        <f>INSCRIP!B166</f>
        <v>MARTHA CECILIA HUMARÁN ROSAS</v>
      </c>
      <c r="C166" s="7" t="str">
        <f>INSCRIP!C166</f>
        <v>CF</v>
      </c>
      <c r="D166" s="7" t="str">
        <f>INSCRIP!D166</f>
        <v>Femenil</v>
      </c>
      <c r="E166" t="str">
        <f>VLOOKUP($C166,Totales!$G$3:$H$16,2,FALSE)</f>
        <v>40 - 49 AÑOS</v>
      </c>
    </row>
    <row r="167" spans="1:5" x14ac:dyDescent="0.25">
      <c r="A167" s="16">
        <v>161</v>
      </c>
      <c r="B167" s="7" t="str">
        <f>INSCRIP!B167</f>
        <v>JAQUELINE PADILLA</v>
      </c>
      <c r="C167" s="7" t="str">
        <f>INSCRIP!C167</f>
        <v>CF</v>
      </c>
      <c r="D167" s="7" t="str">
        <f>INSCRIP!D167</f>
        <v>Femenil</v>
      </c>
      <c r="E167" t="str">
        <f>VLOOKUP($C167,Totales!$G$3:$H$16,2,FALSE)</f>
        <v>40 - 49 AÑOS</v>
      </c>
    </row>
    <row r="168" spans="1:5" x14ac:dyDescent="0.25">
      <c r="A168" s="16">
        <v>162</v>
      </c>
      <c r="B168" s="7" t="str">
        <f>INSCRIP!B168</f>
        <v>AARONA LEYVA CERVANTES</v>
      </c>
      <c r="C168" s="7" t="str">
        <f>INSCRIP!C168</f>
        <v>DF</v>
      </c>
      <c r="D168" s="7" t="str">
        <f>INSCRIP!D168</f>
        <v>Femenil</v>
      </c>
      <c r="E168" t="str">
        <f>VLOOKUP($C168,Totales!$G$3:$H$16,2,FALSE)</f>
        <v>50 - 59 AÑOS</v>
      </c>
    </row>
    <row r="169" spans="1:5" x14ac:dyDescent="0.25">
      <c r="A169" s="16">
        <v>163</v>
      </c>
      <c r="B169" s="7" t="str">
        <f>INSCRIP!B169</f>
        <v>MONICA VARGAS ACOSTA</v>
      </c>
      <c r="C169" s="7" t="str">
        <f>INSCRIP!C169</f>
        <v>CF</v>
      </c>
      <c r="D169" s="7" t="str">
        <f>INSCRIP!D169</f>
        <v>Femenil</v>
      </c>
      <c r="E169" t="str">
        <f>VLOOKUP($C169,Totales!$G$3:$H$16,2,FALSE)</f>
        <v>40 - 49 AÑOS</v>
      </c>
    </row>
    <row r="170" spans="1:5" x14ac:dyDescent="0.25">
      <c r="A170" s="16">
        <v>164</v>
      </c>
      <c r="B170" s="7" t="str">
        <f>INSCRIP!B170</f>
        <v>MARISSA CASTRO SANCHEZ</v>
      </c>
      <c r="C170" s="7" t="str">
        <f>INSCRIP!C170</f>
        <v>CF</v>
      </c>
      <c r="D170" s="7" t="str">
        <f>INSCRIP!D170</f>
        <v>Femenil</v>
      </c>
      <c r="E170" t="str">
        <f>VLOOKUP($C170,Totales!$G$3:$H$16,2,FALSE)</f>
        <v>40 - 49 AÑOS</v>
      </c>
    </row>
    <row r="171" spans="1:5" x14ac:dyDescent="0.25">
      <c r="A171" s="16">
        <v>165</v>
      </c>
      <c r="B171" s="7" t="str">
        <f>INSCRIP!B171</f>
        <v>VICTOR HUGO GAMERO MEDINA</v>
      </c>
      <c r="C171" s="7" t="str">
        <f>INSCRIP!C171</f>
        <v>BV</v>
      </c>
      <c r="D171" s="7" t="str">
        <f>INSCRIP!D171</f>
        <v>Varonil</v>
      </c>
      <c r="E171" t="str">
        <f>VLOOKUP($C171,Totales!$G$3:$H$16,2,FALSE)</f>
        <v>20 - 39 AÑOS</v>
      </c>
    </row>
    <row r="172" spans="1:5" x14ac:dyDescent="0.25">
      <c r="A172" s="16">
        <v>166</v>
      </c>
      <c r="B172" s="7" t="str">
        <f>INSCRIP!B172</f>
        <v>JAIME IBARRA CAMIADE</v>
      </c>
      <c r="C172" s="7" t="str">
        <f>INSCRIP!C172</f>
        <v>CV</v>
      </c>
      <c r="D172" s="7" t="str">
        <f>INSCRIP!D172</f>
        <v>Varonil</v>
      </c>
      <c r="E172" t="str">
        <f>VLOOKUP($C172,Totales!$G$3:$H$16,2,FALSE)</f>
        <v>40 - 49 AÑOS</v>
      </c>
    </row>
    <row r="173" spans="1:5" x14ac:dyDescent="0.25">
      <c r="A173" s="16">
        <v>167</v>
      </c>
      <c r="B173" s="7" t="str">
        <f>INSCRIP!B173</f>
        <v>JAIME SARACHO FELIX</v>
      </c>
      <c r="C173" s="7" t="str">
        <f>INSCRIP!C173</f>
        <v>BV</v>
      </c>
      <c r="D173" s="7" t="str">
        <f>INSCRIP!D173</f>
        <v>Varonil</v>
      </c>
      <c r="E173" t="str">
        <f>VLOOKUP($C173,Totales!$G$3:$H$16,2,FALSE)</f>
        <v>20 - 39 AÑOS</v>
      </c>
    </row>
    <row r="174" spans="1:5" x14ac:dyDescent="0.25">
      <c r="A174" s="16">
        <v>168</v>
      </c>
      <c r="B174" s="7" t="str">
        <f>INSCRIP!B174</f>
        <v>FERNANDA CRUZ VELDERRAIN</v>
      </c>
      <c r="C174" s="7" t="str">
        <f>INSCRIP!C174</f>
        <v>BF</v>
      </c>
      <c r="D174" s="7" t="str">
        <f>INSCRIP!D174</f>
        <v>Femenil</v>
      </c>
      <c r="E174" t="str">
        <f>VLOOKUP($C174,Totales!$G$3:$H$16,2,FALSE)</f>
        <v>20 - 39 AÑOS</v>
      </c>
    </row>
    <row r="175" spans="1:5" x14ac:dyDescent="0.25">
      <c r="A175" s="16">
        <v>169</v>
      </c>
      <c r="B175" s="7" t="str">
        <f>INSCRIP!B175</f>
        <v>ADRIANA CHVIRA JAUREGUI</v>
      </c>
      <c r="C175" s="7" t="str">
        <f>INSCRIP!C175</f>
        <v>CF</v>
      </c>
      <c r="D175" s="7" t="str">
        <f>INSCRIP!D175</f>
        <v>Femenil</v>
      </c>
      <c r="E175" t="str">
        <f>VLOOKUP($C175,Totales!$G$3:$H$16,2,FALSE)</f>
        <v>40 - 49 AÑOS</v>
      </c>
    </row>
    <row r="176" spans="1:5" x14ac:dyDescent="0.25">
      <c r="A176" s="16">
        <v>170</v>
      </c>
      <c r="B176" s="7" t="str">
        <f>INSCRIP!B176</f>
        <v>AIDE FERNANDEZ SUAREZ</v>
      </c>
      <c r="C176" s="7" t="str">
        <f>INSCRIP!C176</f>
        <v>BF</v>
      </c>
      <c r="D176" s="7" t="str">
        <f>INSCRIP!D176</f>
        <v>Femenil</v>
      </c>
      <c r="E176" t="str">
        <f>VLOOKUP($C176,Totales!$G$3:$H$16,2,FALSE)</f>
        <v>20 - 39 AÑOS</v>
      </c>
    </row>
    <row r="177" spans="1:5" x14ac:dyDescent="0.25">
      <c r="A177" s="16">
        <v>171</v>
      </c>
      <c r="B177" s="7" t="str">
        <f>INSCRIP!B177</f>
        <v>RAMON ANTONIO ROMAN LOPEZ</v>
      </c>
      <c r="C177" s="7" t="str">
        <f>INSCRIP!C177</f>
        <v>BV</v>
      </c>
      <c r="D177" s="7" t="str">
        <f>INSCRIP!D177</f>
        <v>Varonil</v>
      </c>
      <c r="E177" t="str">
        <f>VLOOKUP($C177,Totales!$G$3:$H$16,2,FALSE)</f>
        <v>20 - 39 AÑOS</v>
      </c>
    </row>
    <row r="178" spans="1:5" x14ac:dyDescent="0.25">
      <c r="A178" s="16">
        <v>172</v>
      </c>
      <c r="B178" s="7" t="str">
        <f>INSCRIP!B178</f>
        <v>ESTHER SUSANA ROMAN FERNANDEZ</v>
      </c>
      <c r="C178" s="7" t="str">
        <f>INSCRIP!C178</f>
        <v>INF F</v>
      </c>
      <c r="D178" s="7" t="str">
        <f>INSCRIP!D178</f>
        <v>Femenil</v>
      </c>
      <c r="E178" t="str">
        <f>VLOOKUP($C178,Totales!$G$3:$H$16,2,FALSE)</f>
        <v>MENORES DE 15 AÑOS</v>
      </c>
    </row>
    <row r="179" spans="1:5" x14ac:dyDescent="0.25">
      <c r="A179" s="16">
        <v>173</v>
      </c>
      <c r="B179" s="7" t="str">
        <f>INSCRIP!B179</f>
        <v>NAITZE LOPEZ PEREZ</v>
      </c>
      <c r="C179" s="7" t="str">
        <f>INSCRIP!C179</f>
        <v>BF</v>
      </c>
      <c r="D179" s="7" t="str">
        <f>INSCRIP!D179</f>
        <v>Femenil</v>
      </c>
      <c r="E179" t="str">
        <f>VLOOKUP($C179,Totales!$G$3:$H$16,2,FALSE)</f>
        <v>20 - 39 AÑOS</v>
      </c>
    </row>
    <row r="180" spans="1:5" x14ac:dyDescent="0.25">
      <c r="A180" s="16">
        <v>174</v>
      </c>
      <c r="B180" s="7" t="str">
        <f>INSCRIP!B180</f>
        <v>LUIS GERRARDO MANRRIQUE LÓPEZ</v>
      </c>
      <c r="C180" s="7" t="str">
        <f>INSCRIP!C180</f>
        <v>CF</v>
      </c>
      <c r="D180" s="7" t="str">
        <f>INSCRIP!D180</f>
        <v>Femenil</v>
      </c>
      <c r="E180" t="str">
        <f>VLOOKUP($C180,Totales!$G$3:$H$16,2,FALSE)</f>
        <v>40 - 49 AÑOS</v>
      </c>
    </row>
    <row r="181" spans="1:5" x14ac:dyDescent="0.25">
      <c r="A181" s="16">
        <v>175</v>
      </c>
      <c r="B181" s="7" t="str">
        <f>INSCRIP!B181</f>
        <v>VIRGINIA JACINTO GAMEZ</v>
      </c>
      <c r="C181" s="7" t="str">
        <f>INSCRIP!C181</f>
        <v>AF</v>
      </c>
      <c r="D181" s="7" t="str">
        <f>INSCRIP!D181</f>
        <v>Femenil</v>
      </c>
      <c r="E181" t="str">
        <f>VLOOKUP($C181,Totales!$G$3:$H$16,2,FALSE)</f>
        <v>15 - 19 AÑOS</v>
      </c>
    </row>
    <row r="182" spans="1:5" x14ac:dyDescent="0.25">
      <c r="A182" s="16">
        <v>176</v>
      </c>
      <c r="B182" s="7" t="str">
        <f>INSCRIP!B182</f>
        <v>OSWALDO ARTURO ARMENTILLA PEREA</v>
      </c>
      <c r="C182" s="7" t="str">
        <f>INSCRIP!C182</f>
        <v>DV</v>
      </c>
      <c r="D182" s="7" t="str">
        <f>INSCRIP!D182</f>
        <v>Varonil</v>
      </c>
      <c r="E182" t="str">
        <f>VLOOKUP($C182,Totales!$G$3:$H$16,2,FALSE)</f>
        <v>50 - 59 AÑOS</v>
      </c>
    </row>
    <row r="183" spans="1:5" x14ac:dyDescent="0.25">
      <c r="A183" s="16">
        <v>177</v>
      </c>
      <c r="B183" s="7" t="str">
        <f>INSCRIP!B183</f>
        <v>JESUS HUMBERTO JUAREZ MAZO</v>
      </c>
      <c r="C183" s="7" t="str">
        <f>INSCRIP!C183</f>
        <v>BV</v>
      </c>
      <c r="D183" s="7" t="str">
        <f>INSCRIP!D183</f>
        <v>Varonil</v>
      </c>
      <c r="E183" t="str">
        <f>VLOOKUP($C183,Totales!$G$3:$H$16,2,FALSE)</f>
        <v>20 - 39 AÑOS</v>
      </c>
    </row>
    <row r="184" spans="1:5" x14ac:dyDescent="0.25">
      <c r="A184" s="16">
        <v>178</v>
      </c>
      <c r="B184" s="7" t="str">
        <f>INSCRIP!B184</f>
        <v>ARTURO DANIEL GARIBAI GONZALEZ</v>
      </c>
      <c r="C184" s="7" t="str">
        <f>INSCRIP!C184</f>
        <v>AV</v>
      </c>
      <c r="D184" s="7" t="str">
        <f>INSCRIP!D184</f>
        <v>Varonil</v>
      </c>
      <c r="E184" t="str">
        <f>VLOOKUP($C184,Totales!$G$3:$H$16,2,FALSE)</f>
        <v>15 - 19 AÑOS</v>
      </c>
    </row>
    <row r="185" spans="1:5" x14ac:dyDescent="0.25">
      <c r="A185" s="16">
        <v>179</v>
      </c>
      <c r="B185" s="7" t="str">
        <f>INSCRIP!B185</f>
        <v>MIGUEL EDUARDO RODRIGUEZ LOPEZ</v>
      </c>
      <c r="C185" s="7" t="str">
        <f>INSCRIP!C185</f>
        <v>AV</v>
      </c>
      <c r="D185" s="7" t="str">
        <f>INSCRIP!D185</f>
        <v>Varonil</v>
      </c>
      <c r="E185" t="str">
        <f>VLOOKUP($C185,Totales!$G$3:$H$16,2,FALSE)</f>
        <v>15 - 19 AÑOS</v>
      </c>
    </row>
    <row r="186" spans="1:5" x14ac:dyDescent="0.25">
      <c r="A186" s="16">
        <v>180</v>
      </c>
      <c r="B186" s="7" t="str">
        <f>INSCRIP!B186</f>
        <v>ISAAC VILLAVICENCIO SANTOS</v>
      </c>
      <c r="C186" s="7" t="str">
        <f>INSCRIP!C186</f>
        <v>CV</v>
      </c>
      <c r="D186" s="7" t="str">
        <f>INSCRIP!D186</f>
        <v>Varonil</v>
      </c>
      <c r="E186" t="str">
        <f>VLOOKUP($C186,Totales!$G$3:$H$16,2,FALSE)</f>
        <v>40 - 49 AÑOS</v>
      </c>
    </row>
    <row r="187" spans="1:5" x14ac:dyDescent="0.25">
      <c r="A187" s="16">
        <v>181</v>
      </c>
      <c r="B187" s="7" t="str">
        <f>INSCRIP!B187</f>
        <v>SANTANA MARQUEZ RUIZ</v>
      </c>
      <c r="C187" s="7" t="str">
        <f>INSCRIP!C187</f>
        <v>DV</v>
      </c>
      <c r="D187" s="7" t="str">
        <f>INSCRIP!D187</f>
        <v>Varonil</v>
      </c>
      <c r="E187" t="str">
        <f>VLOOKUP($C187,Totales!$G$3:$H$16,2,FALSE)</f>
        <v>50 - 59 AÑOS</v>
      </c>
    </row>
    <row r="188" spans="1:5" x14ac:dyDescent="0.25">
      <c r="A188" s="16">
        <v>182</v>
      </c>
      <c r="B188" s="7" t="str">
        <f>INSCRIP!B188</f>
        <v>JUAN PABLO CHAVEZ GAXIOLA</v>
      </c>
      <c r="C188" s="7" t="str">
        <f>INSCRIP!C188</f>
        <v>BV</v>
      </c>
      <c r="D188" s="7" t="str">
        <f>INSCRIP!D188</f>
        <v>Varonil</v>
      </c>
      <c r="E188" t="str">
        <f>VLOOKUP($C188,Totales!$G$3:$H$16,2,FALSE)</f>
        <v>20 - 39 AÑOS</v>
      </c>
    </row>
    <row r="189" spans="1:5" x14ac:dyDescent="0.25">
      <c r="A189" s="16">
        <v>183</v>
      </c>
      <c r="B189" s="7" t="str">
        <f>INSCRIP!B189</f>
        <v>NAVOR RIVERA GERMÁN</v>
      </c>
      <c r="C189" s="7" t="str">
        <f>INSCRIP!C189</f>
        <v>DV</v>
      </c>
      <c r="D189" s="7" t="str">
        <f>INSCRIP!D189</f>
        <v>Varonil</v>
      </c>
      <c r="E189" t="str">
        <f>VLOOKUP($C189,Totales!$G$3:$H$16,2,FALSE)</f>
        <v>50 - 59 AÑOS</v>
      </c>
    </row>
    <row r="190" spans="1:5" x14ac:dyDescent="0.25">
      <c r="A190" s="16">
        <v>184</v>
      </c>
      <c r="B190" s="7" t="str">
        <f>INSCRIP!B190</f>
        <v>MIGUEL ANGEL MARTINEZ COTA</v>
      </c>
      <c r="C190" s="7" t="str">
        <f>INSCRIP!C190</f>
        <v>CV</v>
      </c>
      <c r="D190" s="7" t="str">
        <f>INSCRIP!D190</f>
        <v>Varonil</v>
      </c>
      <c r="E190" t="str">
        <f>VLOOKUP($C190,Totales!$G$3:$H$16,2,FALSE)</f>
        <v>40 - 49 AÑOS</v>
      </c>
    </row>
    <row r="191" spans="1:5" x14ac:dyDescent="0.25">
      <c r="A191" s="16">
        <v>185</v>
      </c>
      <c r="B191" s="7" t="str">
        <f>INSCRIP!B191</f>
        <v>MARCO GUERRERO MARTINEZ</v>
      </c>
      <c r="C191" s="7" t="str">
        <f>INSCRIP!C191</f>
        <v>CV</v>
      </c>
      <c r="D191" s="7" t="str">
        <f>INSCRIP!D191</f>
        <v>Varonil</v>
      </c>
      <c r="E191" t="str">
        <f>VLOOKUP($C191,Totales!$G$3:$H$16,2,FALSE)</f>
        <v>40 - 49 AÑOS</v>
      </c>
    </row>
    <row r="192" spans="1:5" x14ac:dyDescent="0.25">
      <c r="A192" s="16">
        <v>186</v>
      </c>
      <c r="B192" s="7" t="str">
        <f>INSCRIP!B192</f>
        <v>ZULEIKA YAJAIRA DOMINGUEZ CAMEZ</v>
      </c>
      <c r="C192" s="7" t="str">
        <f>INSCRIP!C192</f>
        <v>BF</v>
      </c>
      <c r="D192" s="7" t="str">
        <f>INSCRIP!D192</f>
        <v>Femenil</v>
      </c>
      <c r="E192" t="str">
        <f>VLOOKUP($C192,Totales!$G$3:$H$16,2,FALSE)</f>
        <v>20 - 39 AÑOS</v>
      </c>
    </row>
    <row r="193" spans="1:5" x14ac:dyDescent="0.25">
      <c r="A193" s="16">
        <v>187</v>
      </c>
      <c r="B193" s="7" t="str">
        <f>INSCRIP!B193</f>
        <v>NATALIA VALENZUELA RODRIGUEZ</v>
      </c>
      <c r="C193" s="7" t="str">
        <f>INSCRIP!C193</f>
        <v>DF</v>
      </c>
      <c r="D193" s="7" t="str">
        <f>INSCRIP!D193</f>
        <v>Femenil</v>
      </c>
      <c r="E193" t="str">
        <f>VLOOKUP($C193,Totales!$G$3:$H$16,2,FALSE)</f>
        <v>50 - 59 AÑOS</v>
      </c>
    </row>
    <row r="194" spans="1:5" x14ac:dyDescent="0.25">
      <c r="A194" s="16">
        <v>188</v>
      </c>
      <c r="B194" s="7" t="str">
        <f>INSCRIP!B194</f>
        <v>ALIASIB ZAMORA APODACA</v>
      </c>
      <c r="C194" s="7" t="str">
        <f>INSCRIP!C194</f>
        <v>BV</v>
      </c>
      <c r="D194" s="7" t="str">
        <f>INSCRIP!D194</f>
        <v>Varonil</v>
      </c>
      <c r="E194" t="str">
        <f>VLOOKUP($C194,Totales!$G$3:$H$16,2,FALSE)</f>
        <v>20 - 39 AÑOS</v>
      </c>
    </row>
    <row r="195" spans="1:5" x14ac:dyDescent="0.25">
      <c r="A195" s="16">
        <v>189</v>
      </c>
      <c r="B195" s="7" t="str">
        <f>INSCRIP!B195</f>
        <v>JOEL SOTOMAYOR BOJORQUEZ</v>
      </c>
      <c r="C195" s="7" t="str">
        <f>INSCRIP!C195</f>
        <v>CV</v>
      </c>
      <c r="D195" s="7" t="str">
        <f>INSCRIP!D195</f>
        <v>Varonil</v>
      </c>
      <c r="E195" t="str">
        <f>VLOOKUP($C195,Totales!$G$3:$H$16,2,FALSE)</f>
        <v>40 - 49 AÑOS</v>
      </c>
    </row>
    <row r="196" spans="1:5" x14ac:dyDescent="0.25">
      <c r="A196" s="16">
        <v>190</v>
      </c>
      <c r="B196" s="7" t="str">
        <f>INSCRIP!B196</f>
        <v>GUILLERMO MANUEL GONZALEZ MORA</v>
      </c>
      <c r="C196" s="7" t="str">
        <f>INSCRIP!C196</f>
        <v>DV</v>
      </c>
      <c r="D196" s="7" t="str">
        <f>INSCRIP!D196</f>
        <v>Varonil</v>
      </c>
      <c r="E196" t="str">
        <f>VLOOKUP($C196,Totales!$G$3:$H$16,2,FALSE)</f>
        <v>50 - 59 AÑOS</v>
      </c>
    </row>
    <row r="197" spans="1:5" x14ac:dyDescent="0.25">
      <c r="A197" s="16">
        <v>191</v>
      </c>
      <c r="B197" s="7" t="str">
        <f>INSCRIP!B197</f>
        <v>TANIA CITLALLY GONZALEZ ROSAS</v>
      </c>
      <c r="C197" s="7" t="str">
        <f>INSCRIP!C197</f>
        <v>BF</v>
      </c>
      <c r="D197" s="7" t="str">
        <f>INSCRIP!D197</f>
        <v>Femenil</v>
      </c>
      <c r="E197" t="str">
        <f>VLOOKUP($C197,Totales!$G$3:$H$16,2,FALSE)</f>
        <v>20 - 39 AÑOS</v>
      </c>
    </row>
    <row r="198" spans="1:5" x14ac:dyDescent="0.25">
      <c r="A198" s="16">
        <v>192</v>
      </c>
      <c r="B198" s="7" t="str">
        <f>INSCRIP!B198</f>
        <v>MARCO ANTONIO GALAVIZ HERNANDEZ</v>
      </c>
      <c r="C198" s="7" t="str">
        <f>INSCRIP!C198</f>
        <v>CV</v>
      </c>
      <c r="D198" s="7" t="str">
        <f>INSCRIP!D198</f>
        <v>Varonil</v>
      </c>
      <c r="E198" t="str">
        <f>VLOOKUP($C198,Totales!$G$3:$H$16,2,FALSE)</f>
        <v>40 - 49 AÑOS</v>
      </c>
    </row>
    <row r="199" spans="1:5" x14ac:dyDescent="0.25">
      <c r="A199" s="16">
        <v>193</v>
      </c>
      <c r="B199" s="7" t="str">
        <f>INSCRIP!B199</f>
        <v>JOSÉ FRANCISCO NÚÑEZ GÓMEZ</v>
      </c>
      <c r="C199" s="7" t="str">
        <f>INSCRIP!C199</f>
        <v>BF</v>
      </c>
      <c r="D199" s="7" t="str">
        <f>INSCRIP!D199</f>
        <v>Femenil</v>
      </c>
      <c r="E199" t="str">
        <f>VLOOKUP($C199,Totales!$G$3:$H$16,2,FALSE)</f>
        <v>20 - 39 AÑOS</v>
      </c>
    </row>
    <row r="200" spans="1:5" x14ac:dyDescent="0.25">
      <c r="A200" s="16">
        <v>194</v>
      </c>
      <c r="B200" s="7" t="str">
        <f>INSCRIP!B200</f>
        <v>COSME DAMIAN GARZA MARTINEZ</v>
      </c>
      <c r="C200" s="7" t="str">
        <f>INSCRIP!C200</f>
        <v>DV</v>
      </c>
      <c r="D200" s="7" t="str">
        <f>INSCRIP!D200</f>
        <v>Varonil</v>
      </c>
      <c r="E200" t="str">
        <f>VLOOKUP($C200,Totales!$G$3:$H$16,2,FALSE)</f>
        <v>50 - 59 AÑOS</v>
      </c>
    </row>
    <row r="201" spans="1:5" x14ac:dyDescent="0.25">
      <c r="A201" s="16">
        <v>195</v>
      </c>
      <c r="B201" s="7" t="str">
        <f>INSCRIP!B201</f>
        <v>HUMBERTOO FELIX RUIZ</v>
      </c>
      <c r="C201" s="7" t="str">
        <f>INSCRIP!C201</f>
        <v>DV</v>
      </c>
      <c r="D201" s="7" t="str">
        <f>INSCRIP!D201</f>
        <v>Varonil</v>
      </c>
      <c r="E201" t="str">
        <f>VLOOKUP($C201,Totales!$G$3:$H$16,2,FALSE)</f>
        <v>50 - 59 AÑOS</v>
      </c>
    </row>
    <row r="202" spans="1:5" x14ac:dyDescent="0.25">
      <c r="A202" s="16">
        <v>196</v>
      </c>
      <c r="B202" s="7" t="str">
        <f>INSCRIP!B202</f>
        <v>LAURA LUCILL SALCIDO AGUILAR</v>
      </c>
      <c r="C202" s="7" t="str">
        <f>INSCRIP!C202</f>
        <v>BF</v>
      </c>
      <c r="D202" s="7" t="str">
        <f>INSCRIP!D202</f>
        <v>Femenil</v>
      </c>
      <c r="E202" t="str">
        <f>VLOOKUP($C202,Totales!$G$3:$H$16,2,FALSE)</f>
        <v>20 - 39 AÑOS</v>
      </c>
    </row>
    <row r="203" spans="1:5" x14ac:dyDescent="0.25">
      <c r="A203" s="16">
        <v>197</v>
      </c>
      <c r="B203" s="7" t="str">
        <f>INSCRIP!B203</f>
        <v>HERMES MACIAS REYES</v>
      </c>
      <c r="C203" s="7" t="str">
        <f>INSCRIP!C203</f>
        <v>BV</v>
      </c>
      <c r="D203" s="7" t="str">
        <f>INSCRIP!D203</f>
        <v>Varonil</v>
      </c>
      <c r="E203" t="str">
        <f>VLOOKUP($C203,Totales!$G$3:$H$16,2,FALSE)</f>
        <v>20 - 39 AÑOS</v>
      </c>
    </row>
    <row r="204" spans="1:5" x14ac:dyDescent="0.25">
      <c r="A204" s="16">
        <v>198</v>
      </c>
      <c r="B204" s="7" t="str">
        <f>INSCRIP!B204</f>
        <v>AIDE AVILÉS ANAYA</v>
      </c>
      <c r="C204" s="7" t="str">
        <f>INSCRIP!C204</f>
        <v>DF</v>
      </c>
      <c r="D204" s="7" t="str">
        <f>INSCRIP!D204</f>
        <v>Femenil</v>
      </c>
      <c r="E204" t="str">
        <f>VLOOKUP($C204,Totales!$G$3:$H$16,2,FALSE)</f>
        <v>50 - 59 AÑOS</v>
      </c>
    </row>
    <row r="205" spans="1:5" x14ac:dyDescent="0.25">
      <c r="A205" s="16">
        <v>199</v>
      </c>
      <c r="B205" s="7" t="str">
        <f>INSCRIP!B205</f>
        <v>JORGE ANGULO ANGULO</v>
      </c>
      <c r="C205" s="7" t="str">
        <f>INSCRIP!C205</f>
        <v>DV</v>
      </c>
      <c r="D205" s="7" t="str">
        <f>INSCRIP!D205</f>
        <v>Varonil</v>
      </c>
      <c r="E205" t="str">
        <f>VLOOKUP($C205,Totales!$G$3:$H$16,2,FALSE)</f>
        <v>50 - 59 AÑOS</v>
      </c>
    </row>
    <row r="206" spans="1:5" x14ac:dyDescent="0.25">
      <c r="A206" s="16">
        <v>200</v>
      </c>
      <c r="B206" s="7" t="str">
        <f>INSCRIP!B206</f>
        <v>HINOJOSA JESUS GAMBOA</v>
      </c>
      <c r="C206" s="7" t="str">
        <f>INSCRIP!C206</f>
        <v>EV</v>
      </c>
      <c r="D206" s="7" t="str">
        <f>INSCRIP!D206</f>
        <v>Varonil</v>
      </c>
      <c r="E206" t="str">
        <f>VLOOKUP($C206,Totales!$G$3:$H$16,2,FALSE)</f>
        <v>60 AÑOS Y MAYORES</v>
      </c>
    </row>
    <row r="207" spans="1:5" x14ac:dyDescent="0.25">
      <c r="A207" s="16">
        <v>201</v>
      </c>
      <c r="B207" s="7" t="str">
        <f>INSCRIP!B207</f>
        <v>ERNESTO TERÁN ENRIQUEZ</v>
      </c>
      <c r="C207" s="7" t="str">
        <f>INSCRIP!C207</f>
        <v>DV</v>
      </c>
      <c r="D207" s="7" t="str">
        <f>INSCRIP!D207</f>
        <v>Varonil</v>
      </c>
      <c r="E207" t="str">
        <f>VLOOKUP($C207,Totales!$G$3:$H$16,2,FALSE)</f>
        <v>50 - 59 AÑOS</v>
      </c>
    </row>
    <row r="208" spans="1:5" x14ac:dyDescent="0.25">
      <c r="A208" s="16">
        <v>202</v>
      </c>
      <c r="B208" s="7">
        <f>INSCRIP!B208</f>
        <v>0</v>
      </c>
      <c r="C208" s="7">
        <f>INSCRIP!C208</f>
        <v>0</v>
      </c>
      <c r="D208" s="7">
        <f>INSCRIP!D208</f>
        <v>0</v>
      </c>
      <c r="E208" t="e">
        <f>VLOOKUP($C208,Totales!$G$3:$H$16,2,FALSE)</f>
        <v>#N/A</v>
      </c>
    </row>
    <row r="209" spans="1:5" x14ac:dyDescent="0.25">
      <c r="A209" s="16">
        <v>203</v>
      </c>
      <c r="B209" s="7" t="str">
        <f>INSCRIP!B209</f>
        <v>ARNOLDO GALINDO CASTRO</v>
      </c>
      <c r="C209" s="7" t="str">
        <f>INSCRIP!C209</f>
        <v>BV</v>
      </c>
      <c r="D209" s="7" t="str">
        <f>INSCRIP!D209</f>
        <v>Varonil</v>
      </c>
      <c r="E209" t="str">
        <f>VLOOKUP($C209,Totales!$G$3:$H$16,2,FALSE)</f>
        <v>20 - 39 AÑOS</v>
      </c>
    </row>
    <row r="210" spans="1:5" x14ac:dyDescent="0.25">
      <c r="A210" s="16">
        <v>204</v>
      </c>
      <c r="B210" s="7" t="str">
        <f>INSCRIP!B210</f>
        <v>CLAUDIA LETICIA RAMIREZ HERNANDEZ</v>
      </c>
      <c r="C210" s="7" t="str">
        <f>INSCRIP!C210</f>
        <v>BF</v>
      </c>
      <c r="D210" s="7" t="str">
        <f>INSCRIP!D210</f>
        <v>Femenil</v>
      </c>
      <c r="E210" t="str">
        <f>VLOOKUP($C210,Totales!$G$3:$H$16,2,FALSE)</f>
        <v>20 - 39 AÑOS</v>
      </c>
    </row>
    <row r="211" spans="1:5" x14ac:dyDescent="0.25">
      <c r="A211" s="16">
        <v>205</v>
      </c>
      <c r="B211" s="7" t="str">
        <f>INSCRIP!B211</f>
        <v>RIGOBERTO LOPEZ MIRANDA</v>
      </c>
      <c r="C211" s="7" t="str">
        <f>INSCRIP!C211</f>
        <v>BV</v>
      </c>
      <c r="D211" s="7" t="str">
        <f>INSCRIP!D211</f>
        <v>Varonil</v>
      </c>
      <c r="E211" t="str">
        <f>VLOOKUP($C211,Totales!$G$3:$H$16,2,FALSE)</f>
        <v>20 - 39 AÑOS</v>
      </c>
    </row>
    <row r="212" spans="1:5" x14ac:dyDescent="0.25">
      <c r="A212" s="16">
        <v>206</v>
      </c>
      <c r="B212" s="7" t="str">
        <f>INSCRIP!B212</f>
        <v>FERNANDO ARCE GAXIOLA</v>
      </c>
      <c r="C212" s="7" t="str">
        <f>INSCRIP!C212</f>
        <v>CV</v>
      </c>
      <c r="D212" s="7" t="str">
        <f>INSCRIP!D212</f>
        <v>Varonil</v>
      </c>
      <c r="E212" t="str">
        <f>VLOOKUP($C212,Totales!$G$3:$H$16,2,FALSE)</f>
        <v>40 - 49 AÑOS</v>
      </c>
    </row>
    <row r="213" spans="1:5" x14ac:dyDescent="0.25">
      <c r="A213" s="16">
        <v>207</v>
      </c>
      <c r="B213" s="7" t="str">
        <f>INSCRIP!B213</f>
        <v>JOEL PATRICIO RUIZ TIRADO</v>
      </c>
      <c r="C213" s="7" t="str">
        <f>INSCRIP!C213</f>
        <v>BV</v>
      </c>
      <c r="D213" s="7" t="str">
        <f>INSCRIP!D213</f>
        <v>Varonil</v>
      </c>
      <c r="E213" t="str">
        <f>VLOOKUP($C213,Totales!$G$3:$H$16,2,FALSE)</f>
        <v>20 - 39 AÑOS</v>
      </c>
    </row>
    <row r="214" spans="1:5" x14ac:dyDescent="0.25">
      <c r="A214" s="16">
        <v>208</v>
      </c>
      <c r="B214" s="7" t="str">
        <f>INSCRIP!B214</f>
        <v>CHACON HERNANDEZ VALERIA</v>
      </c>
      <c r="C214" s="7" t="str">
        <f>INSCRIP!C214</f>
        <v>INF F</v>
      </c>
      <c r="D214" s="7" t="str">
        <f>INSCRIP!D214</f>
        <v>Femenil</v>
      </c>
      <c r="E214" t="str">
        <f>VLOOKUP($C214,Totales!$G$3:$H$16,2,FALSE)</f>
        <v>MENORES DE 15 AÑOS</v>
      </c>
    </row>
    <row r="215" spans="1:5" x14ac:dyDescent="0.25">
      <c r="A215" s="16">
        <v>209</v>
      </c>
      <c r="B215" s="7" t="str">
        <f>INSCRIP!B215</f>
        <v>QUIÑONEZ FLORES CARLOS EDUARDO</v>
      </c>
      <c r="C215" s="7" t="str">
        <f>INSCRIP!C215</f>
        <v>INF V</v>
      </c>
      <c r="D215" s="7" t="str">
        <f>INSCRIP!D215</f>
        <v>Varonil</v>
      </c>
      <c r="E215" t="str">
        <f>VLOOKUP($C215,Totales!$G$3:$H$16,2,FALSE)</f>
        <v>MENORES DE 15 AÑOS</v>
      </c>
    </row>
    <row r="216" spans="1:5" x14ac:dyDescent="0.25">
      <c r="A216" s="16">
        <v>210</v>
      </c>
      <c r="B216" s="7" t="str">
        <f>INSCRIP!B216</f>
        <v>FAUSTINA ELISA COTA VALDEZ</v>
      </c>
      <c r="C216" s="7" t="str">
        <f>INSCRIP!C216</f>
        <v>BF</v>
      </c>
      <c r="D216" s="7" t="str">
        <f>INSCRIP!D216</f>
        <v>Femenil</v>
      </c>
      <c r="E216" t="str">
        <f>VLOOKUP($C216,Totales!$G$3:$H$16,2,FALSE)</f>
        <v>20 - 39 AÑOS</v>
      </c>
    </row>
    <row r="217" spans="1:5" x14ac:dyDescent="0.25">
      <c r="A217" s="16">
        <v>211</v>
      </c>
      <c r="B217" s="7" t="str">
        <f>INSCRIP!B217</f>
        <v>ALAN BENIGNO APODACA ESCALANTE</v>
      </c>
      <c r="C217" s="7" t="str">
        <f>INSCRIP!C217</f>
        <v>AV</v>
      </c>
      <c r="D217" s="7" t="str">
        <f>INSCRIP!D217</f>
        <v>Varonil</v>
      </c>
      <c r="E217" t="str">
        <f>VLOOKUP($C217,Totales!$G$3:$H$16,2,FALSE)</f>
        <v>15 - 19 AÑOS</v>
      </c>
    </row>
    <row r="218" spans="1:5" x14ac:dyDescent="0.25">
      <c r="A218" s="16">
        <v>212</v>
      </c>
      <c r="B218" s="7" t="str">
        <f>INSCRIP!B218</f>
        <v>MONICA ELIZABETH ARMENTA GASTELUM</v>
      </c>
      <c r="C218" s="7" t="str">
        <f>INSCRIP!C218</f>
        <v>BF</v>
      </c>
      <c r="D218" s="7" t="str">
        <f>INSCRIP!D218</f>
        <v>Femenil</v>
      </c>
      <c r="E218" t="str">
        <f>VLOOKUP($C218,Totales!$G$3:$H$16,2,FALSE)</f>
        <v>20 - 39 AÑOS</v>
      </c>
    </row>
    <row r="219" spans="1:5" x14ac:dyDescent="0.25">
      <c r="A219" s="16">
        <v>213</v>
      </c>
      <c r="B219" s="7" t="str">
        <f>INSCRIP!B219</f>
        <v>MIGUEL ANGEL LÓPEZ OCHOA</v>
      </c>
      <c r="C219" s="7" t="str">
        <f>INSCRIP!C219</f>
        <v>BV</v>
      </c>
      <c r="D219" s="7" t="str">
        <f>INSCRIP!D219</f>
        <v>Varonil</v>
      </c>
      <c r="E219" t="str">
        <f>VLOOKUP($C219,Totales!$G$3:$H$16,2,FALSE)</f>
        <v>20 - 39 AÑOS</v>
      </c>
    </row>
    <row r="220" spans="1:5" x14ac:dyDescent="0.25">
      <c r="A220" s="16">
        <v>214</v>
      </c>
      <c r="B220" s="7" t="str">
        <f>INSCRIP!B220</f>
        <v>LUCIA MANZANAREZ JIMENEZ</v>
      </c>
      <c r="C220" s="7" t="str">
        <f>INSCRIP!C220</f>
        <v>BF</v>
      </c>
      <c r="D220" s="7" t="str">
        <f>INSCRIP!D220</f>
        <v>Femenil</v>
      </c>
      <c r="E220" t="str">
        <f>VLOOKUP($C220,Totales!$G$3:$H$16,2,FALSE)</f>
        <v>20 - 39 AÑOS</v>
      </c>
    </row>
    <row r="221" spans="1:5" x14ac:dyDescent="0.25">
      <c r="A221" s="16">
        <v>215</v>
      </c>
      <c r="B221" s="7" t="str">
        <f>INSCRIP!B221</f>
        <v>SAMANTHA RODRIGUEZ ALVARADO</v>
      </c>
      <c r="C221" s="7" t="str">
        <f>INSCRIP!C221</f>
        <v>AF</v>
      </c>
      <c r="D221" s="7" t="str">
        <f>INSCRIP!D221</f>
        <v>Femenil</v>
      </c>
      <c r="E221" t="str">
        <f>VLOOKUP($C221,Totales!$G$3:$H$16,2,FALSE)</f>
        <v>15 - 19 AÑOS</v>
      </c>
    </row>
    <row r="222" spans="1:5" x14ac:dyDescent="0.25">
      <c r="A222" s="16">
        <v>216</v>
      </c>
      <c r="B222" s="7" t="str">
        <f>INSCRIP!B222</f>
        <v>MARCO FLAVIO QUINTERO CASTRO</v>
      </c>
      <c r="C222" s="7" t="str">
        <f>INSCRIP!C222</f>
        <v>BV</v>
      </c>
      <c r="D222" s="7" t="str">
        <f>INSCRIP!D222</f>
        <v>Varonil</v>
      </c>
      <c r="E222" t="str">
        <f>VLOOKUP($C222,Totales!$G$3:$H$16,2,FALSE)</f>
        <v>20 - 39 AÑOS</v>
      </c>
    </row>
    <row r="223" spans="1:5" x14ac:dyDescent="0.25">
      <c r="A223" s="16">
        <v>217</v>
      </c>
      <c r="B223" s="7" t="str">
        <f>INSCRIP!B223</f>
        <v>MIRIAM VALENZUELA ARAUJO</v>
      </c>
      <c r="C223" s="7" t="str">
        <f>INSCRIP!C223</f>
        <v>BF</v>
      </c>
      <c r="D223" s="7" t="str">
        <f>INSCRIP!D223</f>
        <v>Femenil</v>
      </c>
      <c r="E223" t="str">
        <f>VLOOKUP($C223,Totales!$G$3:$H$16,2,FALSE)</f>
        <v>20 - 39 AÑOS</v>
      </c>
    </row>
    <row r="224" spans="1:5" x14ac:dyDescent="0.25">
      <c r="A224" s="16">
        <v>218</v>
      </c>
      <c r="B224" s="7" t="str">
        <f>INSCRIP!B224</f>
        <v>IRAN ALFREDO MURILLO ARMENTA</v>
      </c>
      <c r="C224" s="7" t="str">
        <f>INSCRIP!C224</f>
        <v>AV</v>
      </c>
      <c r="D224" s="7" t="str">
        <f>INSCRIP!D224</f>
        <v>Varonil</v>
      </c>
      <c r="E224" t="str">
        <f>VLOOKUP($C224,Totales!$G$3:$H$16,2,FALSE)</f>
        <v>15 - 19 AÑOS</v>
      </c>
    </row>
    <row r="225" spans="1:5" x14ac:dyDescent="0.25">
      <c r="A225" s="16">
        <v>219</v>
      </c>
      <c r="B225" s="7" t="str">
        <f>INSCRIP!B225</f>
        <v>GONZALO VERDUGO RENTERIA</v>
      </c>
      <c r="C225" s="7" t="str">
        <f>INSCRIP!C225</f>
        <v>AV</v>
      </c>
      <c r="D225" s="7" t="str">
        <f>INSCRIP!D225</f>
        <v>Varonil</v>
      </c>
      <c r="E225" t="str">
        <f>VLOOKUP($C225,Totales!$G$3:$H$16,2,FALSE)</f>
        <v>15 - 19 AÑOS</v>
      </c>
    </row>
    <row r="226" spans="1:5" x14ac:dyDescent="0.25">
      <c r="A226" s="16">
        <v>220</v>
      </c>
      <c r="B226" s="7" t="str">
        <f>INSCRIP!B226</f>
        <v>DANYRA ALEJANDRA SALINAS SOTO</v>
      </c>
      <c r="C226" s="7" t="str">
        <f>INSCRIP!C226</f>
        <v>AF</v>
      </c>
      <c r="D226" s="7" t="str">
        <f>INSCRIP!D226</f>
        <v>Femenil</v>
      </c>
      <c r="E226" t="str">
        <f>VLOOKUP($C226,Totales!$G$3:$H$16,2,FALSE)</f>
        <v>15 - 19 AÑOS</v>
      </c>
    </row>
    <row r="227" spans="1:5" x14ac:dyDescent="0.25">
      <c r="A227" s="16">
        <v>221</v>
      </c>
      <c r="B227" s="7" t="str">
        <f>INSCRIP!B227</f>
        <v>DAVID ROBLES RIVAS</v>
      </c>
      <c r="C227" s="7" t="str">
        <f>INSCRIP!C227</f>
        <v>AV</v>
      </c>
      <c r="D227" s="7" t="str">
        <f>INSCRIP!D227</f>
        <v>Varonil</v>
      </c>
      <c r="E227" t="str">
        <f>VLOOKUP($C227,Totales!$G$3:$H$16,2,FALSE)</f>
        <v>15 - 19 AÑOS</v>
      </c>
    </row>
    <row r="228" spans="1:5" x14ac:dyDescent="0.25">
      <c r="A228" s="16">
        <v>222</v>
      </c>
      <c r="B228" s="7" t="str">
        <f>INSCRIP!B228</f>
        <v>CARMEN DANIELA CORRALES BATIZ</v>
      </c>
      <c r="C228" s="7" t="str">
        <f>INSCRIP!C228</f>
        <v>AF</v>
      </c>
      <c r="D228" s="7" t="str">
        <f>INSCRIP!D228</f>
        <v>Femenil</v>
      </c>
      <c r="E228" t="str">
        <f>VLOOKUP($C228,Totales!$G$3:$H$16,2,FALSE)</f>
        <v>15 - 19 AÑOS</v>
      </c>
    </row>
    <row r="229" spans="1:5" x14ac:dyDescent="0.25">
      <c r="A229" s="16">
        <v>223</v>
      </c>
      <c r="B229" s="7" t="str">
        <f>INSCRIP!B229</f>
        <v>BENIGNO CORRALES LÓPEZ</v>
      </c>
      <c r="C229" s="7" t="str">
        <f>INSCRIP!C229</f>
        <v>DV</v>
      </c>
      <c r="D229" s="7" t="str">
        <f>INSCRIP!D229</f>
        <v>Varonil</v>
      </c>
      <c r="E229" t="str">
        <f>VLOOKUP($C229,Totales!$G$3:$H$16,2,FALSE)</f>
        <v>50 - 59 AÑOS</v>
      </c>
    </row>
    <row r="230" spans="1:5" x14ac:dyDescent="0.25">
      <c r="A230" s="16">
        <v>224</v>
      </c>
      <c r="B230" s="7" t="str">
        <f>INSCRIP!B230</f>
        <v>BENNY CORRALES VEGA</v>
      </c>
      <c r="C230" s="7" t="str">
        <f>INSCRIP!C230</f>
        <v>BV</v>
      </c>
      <c r="D230" s="7" t="str">
        <f>INSCRIP!D230</f>
        <v>Varonil</v>
      </c>
      <c r="E230" t="str">
        <f>VLOOKUP($C230,Totales!$G$3:$H$16,2,FALSE)</f>
        <v>20 - 39 AÑOS</v>
      </c>
    </row>
    <row r="231" spans="1:5" x14ac:dyDescent="0.25">
      <c r="A231" s="16">
        <v>225</v>
      </c>
      <c r="B231" s="7" t="str">
        <f>INSCRIP!B231</f>
        <v>CECILIA CORRALES VEGA</v>
      </c>
      <c r="C231" s="7" t="str">
        <f>INSCRIP!C231</f>
        <v>BF</v>
      </c>
      <c r="D231" s="7" t="str">
        <f>INSCRIP!D231</f>
        <v>Femenil</v>
      </c>
      <c r="E231" t="str">
        <f>VLOOKUP($C231,Totales!$G$3:$H$16,2,FALSE)</f>
        <v>20 - 39 AÑOS</v>
      </c>
    </row>
    <row r="232" spans="1:5" x14ac:dyDescent="0.25">
      <c r="A232" s="16">
        <v>226</v>
      </c>
      <c r="B232" s="7" t="str">
        <f>INSCRIP!B232</f>
        <v>CARMEN ALICIA OLAIS NEYOY</v>
      </c>
      <c r="C232" s="7" t="str">
        <f>INSCRIP!C232</f>
        <v>CF</v>
      </c>
      <c r="D232" s="7" t="str">
        <f>INSCRIP!D232</f>
        <v>Femenil</v>
      </c>
      <c r="E232" t="str">
        <f>VLOOKUP($C232,Totales!$G$3:$H$16,2,FALSE)</f>
        <v>40 - 49 AÑOS</v>
      </c>
    </row>
    <row r="233" spans="1:5" x14ac:dyDescent="0.25">
      <c r="A233" s="16">
        <v>227</v>
      </c>
      <c r="B233" s="7" t="str">
        <f>INSCRIP!B233</f>
        <v>FRANCISCA ISABEL MUÑIZ HERNANDEZ</v>
      </c>
      <c r="C233" s="7" t="str">
        <f>INSCRIP!C233</f>
        <v>DF</v>
      </c>
      <c r="D233" s="7" t="str">
        <f>INSCRIP!D233</f>
        <v>Femenil</v>
      </c>
      <c r="E233" t="str">
        <f>VLOOKUP($C233,Totales!$G$3:$H$16,2,FALSE)</f>
        <v>50 - 59 AÑOS</v>
      </c>
    </row>
    <row r="234" spans="1:5" x14ac:dyDescent="0.25">
      <c r="A234" s="16">
        <v>228</v>
      </c>
      <c r="B234" s="7" t="str">
        <f>INSCRIP!B234</f>
        <v>AGUSTIN CONDE SAPIEN</v>
      </c>
      <c r="C234" s="7" t="str">
        <f>INSCRIP!C234</f>
        <v>AV</v>
      </c>
      <c r="D234" s="7" t="str">
        <f>INSCRIP!D234</f>
        <v>Varonil</v>
      </c>
      <c r="E234" t="str">
        <f>VLOOKUP($C234,Totales!$G$3:$H$16,2,FALSE)</f>
        <v>15 - 19 AÑOS</v>
      </c>
    </row>
    <row r="235" spans="1:5" x14ac:dyDescent="0.25">
      <c r="A235" s="16">
        <v>229</v>
      </c>
      <c r="B235" s="7" t="str">
        <f>INSCRIP!B235</f>
        <v>ROSARIO FIERRO PAZ</v>
      </c>
      <c r="C235" s="7" t="str">
        <f>INSCRIP!C235</f>
        <v>BF</v>
      </c>
      <c r="D235" s="7" t="str">
        <f>INSCRIP!D235</f>
        <v>Femenil</v>
      </c>
      <c r="E235" t="str">
        <f>VLOOKUP($C235,Totales!$G$3:$H$16,2,FALSE)</f>
        <v>20 - 39 AÑOS</v>
      </c>
    </row>
    <row r="236" spans="1:5" x14ac:dyDescent="0.25">
      <c r="A236" s="16">
        <v>230</v>
      </c>
      <c r="B236" s="7" t="str">
        <f>INSCRIP!B236</f>
        <v>ROBERTO GENARO ROJAS SOLANO</v>
      </c>
      <c r="C236" s="7" t="str">
        <f>INSCRIP!C236</f>
        <v>BV</v>
      </c>
      <c r="D236" s="7" t="str">
        <f>INSCRIP!D236</f>
        <v>Varonil</v>
      </c>
      <c r="E236" t="str">
        <f>VLOOKUP($C236,Totales!$G$3:$H$16,2,FALSE)</f>
        <v>20 - 39 AÑOS</v>
      </c>
    </row>
    <row r="237" spans="1:5" x14ac:dyDescent="0.25">
      <c r="A237" s="16">
        <v>231</v>
      </c>
      <c r="B237" s="7" t="str">
        <f>INSCRIP!B237</f>
        <v>HERMES SANTANA RIVERA</v>
      </c>
      <c r="C237" s="7" t="str">
        <f>INSCRIP!C237</f>
        <v>BV</v>
      </c>
      <c r="D237" s="7" t="str">
        <f>INSCRIP!D237</f>
        <v>Varonil</v>
      </c>
      <c r="E237" t="str">
        <f>VLOOKUP($C237,Totales!$G$3:$H$16,2,FALSE)</f>
        <v>20 - 39 AÑOS</v>
      </c>
    </row>
    <row r="238" spans="1:5" x14ac:dyDescent="0.25">
      <c r="A238" s="16">
        <v>232</v>
      </c>
      <c r="B238" s="7" t="str">
        <f>INSCRIP!B238</f>
        <v>EDGAR RAMIREZ MEDINA</v>
      </c>
      <c r="C238" s="7" t="str">
        <f>INSCRIP!C238</f>
        <v>BV</v>
      </c>
      <c r="D238" s="7" t="str">
        <f>INSCRIP!D238</f>
        <v>Varonil</v>
      </c>
      <c r="E238" t="str">
        <f>VLOOKUP($C238,Totales!$G$3:$H$16,2,FALSE)</f>
        <v>20 - 39 AÑOS</v>
      </c>
    </row>
    <row r="239" spans="1:5" x14ac:dyDescent="0.25">
      <c r="A239" s="16">
        <v>233</v>
      </c>
      <c r="B239" s="7" t="str">
        <f>INSCRIP!B239</f>
        <v>JORGE ROJAS SOLANO</v>
      </c>
      <c r="C239" s="7" t="str">
        <f>INSCRIP!C239</f>
        <v>AV</v>
      </c>
      <c r="D239" s="7" t="str">
        <f>INSCRIP!D239</f>
        <v>Varonil</v>
      </c>
      <c r="E239" t="str">
        <f>VLOOKUP($C239,Totales!$G$3:$H$16,2,FALSE)</f>
        <v>15 - 19 AÑOS</v>
      </c>
    </row>
    <row r="240" spans="1:5" x14ac:dyDescent="0.25">
      <c r="A240" s="16">
        <v>234</v>
      </c>
      <c r="B240" s="7" t="str">
        <f>INSCRIP!B240</f>
        <v>LUIS ANGEL OCHOA VALENZUELA</v>
      </c>
      <c r="C240" s="7" t="str">
        <f>INSCRIP!C240</f>
        <v>AV</v>
      </c>
      <c r="D240" s="7" t="str">
        <f>INSCRIP!D240</f>
        <v>Varonil</v>
      </c>
      <c r="E240" t="str">
        <f>VLOOKUP($C240,Totales!$G$3:$H$16,2,FALSE)</f>
        <v>15 - 19 AÑOS</v>
      </c>
    </row>
    <row r="241" spans="1:5" x14ac:dyDescent="0.25">
      <c r="A241" s="16">
        <v>235</v>
      </c>
      <c r="B241" s="7" t="str">
        <f>INSCRIP!B241</f>
        <v>PEDRO SAUL CASTRO OCHOA</v>
      </c>
      <c r="C241" s="7" t="str">
        <f>INSCRIP!C241</f>
        <v>INF V</v>
      </c>
      <c r="D241" s="7" t="str">
        <f>INSCRIP!D241</f>
        <v>Varonil</v>
      </c>
      <c r="E241" t="str">
        <f>VLOOKUP($C241,Totales!$G$3:$H$16,2,FALSE)</f>
        <v>MENORES DE 15 AÑOS</v>
      </c>
    </row>
    <row r="242" spans="1:5" x14ac:dyDescent="0.25">
      <c r="A242" s="16">
        <v>236</v>
      </c>
      <c r="B242" s="7" t="str">
        <f>INSCRIP!B242</f>
        <v>VICTOR OSBIEL ALAMEDA AGUILAR</v>
      </c>
      <c r="C242" s="7" t="str">
        <f>INSCRIP!C242</f>
        <v>INF V</v>
      </c>
      <c r="D242" s="7" t="str">
        <f>INSCRIP!D242</f>
        <v>Varonil</v>
      </c>
      <c r="E242" t="str">
        <f>VLOOKUP($C242,Totales!$G$3:$H$16,2,FALSE)</f>
        <v>MENORES DE 15 AÑOS</v>
      </c>
    </row>
    <row r="243" spans="1:5" x14ac:dyDescent="0.25">
      <c r="A243" s="16">
        <v>237</v>
      </c>
      <c r="B243" s="7" t="str">
        <f>INSCRIP!B243</f>
        <v>EDWIN YUSIN ALMEIDA BENITEZ</v>
      </c>
      <c r="C243" s="7" t="str">
        <f>INSCRIP!C243</f>
        <v>INF V</v>
      </c>
      <c r="D243" s="7" t="str">
        <f>INSCRIP!D243</f>
        <v>Varonil</v>
      </c>
      <c r="E243" t="str">
        <f>VLOOKUP($C243,Totales!$G$3:$H$16,2,FALSE)</f>
        <v>MENORES DE 15 AÑOS</v>
      </c>
    </row>
    <row r="244" spans="1:5" x14ac:dyDescent="0.25">
      <c r="A244" s="16">
        <v>238</v>
      </c>
      <c r="B244" s="7" t="str">
        <f>INSCRIP!B244</f>
        <v>MILENI GUADALUPE OCHOA VALENZUELA</v>
      </c>
      <c r="C244" s="7" t="str">
        <f>INSCRIP!C244</f>
        <v>INF F</v>
      </c>
      <c r="D244" s="7" t="str">
        <f>INSCRIP!D244</f>
        <v>Femenil</v>
      </c>
      <c r="E244" t="str">
        <f>VLOOKUP($C244,Totales!$G$3:$H$16,2,FALSE)</f>
        <v>MENORES DE 15 AÑOS</v>
      </c>
    </row>
    <row r="245" spans="1:5" x14ac:dyDescent="0.25">
      <c r="A245" s="16">
        <v>239</v>
      </c>
      <c r="B245" s="7" t="str">
        <f>INSCRIP!B245</f>
        <v>JULIAN ZAMORA FLORES</v>
      </c>
      <c r="C245" s="7" t="str">
        <f>INSCRIP!C245</f>
        <v>CV</v>
      </c>
      <c r="D245" s="7" t="str">
        <f>INSCRIP!D245</f>
        <v>Varonil</v>
      </c>
      <c r="E245" t="str">
        <f>VLOOKUP($C245,Totales!$G$3:$H$16,2,FALSE)</f>
        <v>40 - 49 AÑOS</v>
      </c>
    </row>
    <row r="246" spans="1:5" x14ac:dyDescent="0.25">
      <c r="A246" s="16">
        <v>240</v>
      </c>
      <c r="B246" s="7" t="str">
        <f>INSCRIP!B246</f>
        <v>VICTOR GREGORIO CALZADA MARTINEZ</v>
      </c>
      <c r="C246" s="7" t="str">
        <f>INSCRIP!C246</f>
        <v>EV</v>
      </c>
      <c r="D246" s="7" t="str">
        <f>INSCRIP!D246</f>
        <v>Varonil</v>
      </c>
      <c r="E246" t="str">
        <f>VLOOKUP($C246,Totales!$G$3:$H$16,2,FALSE)</f>
        <v>60 AÑOS Y MAYORES</v>
      </c>
    </row>
    <row r="247" spans="1:5" x14ac:dyDescent="0.25">
      <c r="A247" s="16">
        <v>241</v>
      </c>
      <c r="B247" s="7" t="str">
        <f>INSCRIP!B247</f>
        <v>IRMA YOLANDA RODRIGUEZ ZEPEDA</v>
      </c>
      <c r="C247" s="7" t="str">
        <f>INSCRIP!C247</f>
        <v>EF</v>
      </c>
      <c r="D247" s="7" t="str">
        <f>INSCRIP!D247</f>
        <v>Femenil</v>
      </c>
      <c r="E247" t="str">
        <f>VLOOKUP($C247,Totales!$G$3:$H$16,2,FALSE)</f>
        <v>60 AÑOS Y MAYORES</v>
      </c>
    </row>
    <row r="248" spans="1:5" x14ac:dyDescent="0.25">
      <c r="A248" s="16">
        <v>242</v>
      </c>
      <c r="B248" s="7" t="str">
        <f>INSCRIP!B248</f>
        <v>PAUL ALAN VERDUGO DELGADO</v>
      </c>
      <c r="C248" s="7" t="str">
        <f>INSCRIP!C248</f>
        <v>CV</v>
      </c>
      <c r="D248" s="7" t="str">
        <f>INSCRIP!D248</f>
        <v>Varonil</v>
      </c>
      <c r="E248" t="str">
        <f>VLOOKUP($C248,Totales!$G$3:$H$16,2,FALSE)</f>
        <v>40 - 49 AÑOS</v>
      </c>
    </row>
    <row r="249" spans="1:5" x14ac:dyDescent="0.25">
      <c r="A249" s="16">
        <v>243</v>
      </c>
      <c r="B249" s="7" t="str">
        <f>INSCRIP!B249</f>
        <v>CESAR JAVIER CELIS GAMEZ</v>
      </c>
      <c r="C249" s="7" t="str">
        <f>INSCRIP!C249</f>
        <v>BV</v>
      </c>
      <c r="D249" s="7" t="str">
        <f>INSCRIP!D249</f>
        <v>Varonil</v>
      </c>
      <c r="E249" t="str">
        <f>VLOOKUP($C249,Totales!$G$3:$H$16,2,FALSE)</f>
        <v>20 - 39 AÑOS</v>
      </c>
    </row>
    <row r="250" spans="1:5" x14ac:dyDescent="0.25">
      <c r="A250" s="16">
        <v>244</v>
      </c>
      <c r="B250" s="7" t="str">
        <f>INSCRIP!B250</f>
        <v>ANTONIO SIGIFREDO AGUILAR HURTADO</v>
      </c>
      <c r="C250" s="7" t="str">
        <f>INSCRIP!C250</f>
        <v>CV</v>
      </c>
      <c r="D250" s="7" t="str">
        <f>INSCRIP!D250</f>
        <v>Varonil</v>
      </c>
      <c r="E250" t="str">
        <f>VLOOKUP($C250,Totales!$G$3:$H$16,2,FALSE)</f>
        <v>40 - 49 AÑOS</v>
      </c>
    </row>
    <row r="251" spans="1:5" x14ac:dyDescent="0.25">
      <c r="A251" s="16">
        <v>245</v>
      </c>
      <c r="B251" s="7" t="str">
        <f>INSCRIP!B251</f>
        <v>JESUS ANTONIO MARQUEZ ACOSTA</v>
      </c>
      <c r="C251" s="7" t="str">
        <f>INSCRIP!C251</f>
        <v>BV</v>
      </c>
      <c r="D251" s="7" t="str">
        <f>INSCRIP!D251</f>
        <v>Varonil</v>
      </c>
      <c r="E251" t="str">
        <f>VLOOKUP($C251,Totales!$G$3:$H$16,2,FALSE)</f>
        <v>20 - 39 AÑOS</v>
      </c>
    </row>
    <row r="252" spans="1:5" x14ac:dyDescent="0.25">
      <c r="A252" s="16">
        <v>246</v>
      </c>
      <c r="B252" s="7" t="str">
        <f>INSCRIP!B252</f>
        <v>SANDRA DE GIL</v>
      </c>
      <c r="C252" s="7" t="str">
        <f>INSCRIP!C252</f>
        <v>DF</v>
      </c>
      <c r="D252" s="7" t="str">
        <f>INSCRIP!D252</f>
        <v>Femenil</v>
      </c>
      <c r="E252" t="str">
        <f>VLOOKUP($C252,Totales!$G$3:$H$16,2,FALSE)</f>
        <v>50 - 59 AÑOS</v>
      </c>
    </row>
    <row r="253" spans="1:5" x14ac:dyDescent="0.25">
      <c r="A253" s="16">
        <v>247</v>
      </c>
      <c r="B253" s="7" t="str">
        <f>INSCRIP!B253</f>
        <v>HECTOR ENRIQUE COTA SALAZAR</v>
      </c>
      <c r="C253" s="7" t="str">
        <f>INSCRIP!C253</f>
        <v>BV</v>
      </c>
      <c r="D253" s="7" t="str">
        <f>INSCRIP!D253</f>
        <v>Varonil</v>
      </c>
      <c r="E253" t="str">
        <f>VLOOKUP($C253,Totales!$G$3:$H$16,2,FALSE)</f>
        <v>20 - 39 AÑOS</v>
      </c>
    </row>
    <row r="254" spans="1:5" x14ac:dyDescent="0.25">
      <c r="A254" s="16">
        <v>248</v>
      </c>
      <c r="B254" s="7" t="str">
        <f>INSCRIP!B254</f>
        <v>MIGUEL ANTONIO AYALA ARMENTA</v>
      </c>
      <c r="C254" s="7" t="str">
        <f>INSCRIP!C254</f>
        <v>AV</v>
      </c>
      <c r="D254" s="7" t="str">
        <f>INSCRIP!D254</f>
        <v>Varonil</v>
      </c>
      <c r="E254" t="str">
        <f>VLOOKUP($C254,Totales!$G$3:$H$16,2,FALSE)</f>
        <v>15 - 19 AÑOS</v>
      </c>
    </row>
    <row r="255" spans="1:5" x14ac:dyDescent="0.25">
      <c r="A255" s="16">
        <v>249</v>
      </c>
      <c r="B255" s="7" t="str">
        <f>INSCRIP!B255</f>
        <v>ALAN JOSE LOPEZ LEYVA</v>
      </c>
      <c r="C255" s="7" t="str">
        <f>INSCRIP!C255</f>
        <v>BV</v>
      </c>
      <c r="D255" s="7" t="str">
        <f>INSCRIP!D255</f>
        <v>Varonil</v>
      </c>
      <c r="E255" t="str">
        <f>VLOOKUP($C255,Totales!$G$3:$H$16,2,FALSE)</f>
        <v>20 - 39 AÑOS</v>
      </c>
    </row>
    <row r="256" spans="1:5" x14ac:dyDescent="0.25">
      <c r="A256" s="16">
        <v>250</v>
      </c>
      <c r="B256" s="7" t="str">
        <f>INSCRIP!B256</f>
        <v>PERLA MARIA CRISTERNA GONZALEZ</v>
      </c>
      <c r="C256" s="7" t="str">
        <f>INSCRIP!C256</f>
        <v>BF</v>
      </c>
      <c r="D256" s="7" t="str">
        <f>INSCRIP!D256</f>
        <v>Femenil</v>
      </c>
      <c r="E256" t="str">
        <f>VLOOKUP($C256,Totales!$G$3:$H$16,2,FALSE)</f>
        <v>20 - 39 AÑOS</v>
      </c>
    </row>
    <row r="257" spans="1:5" x14ac:dyDescent="0.25">
      <c r="A257" s="16">
        <v>251</v>
      </c>
      <c r="B257" s="7" t="str">
        <f>INSCRIP!B257</f>
        <v>EMILIO COTA GARCIA</v>
      </c>
      <c r="C257" s="7" t="str">
        <f>INSCRIP!C257</f>
        <v>EV</v>
      </c>
      <c r="D257" s="7" t="str">
        <f>INSCRIP!D257</f>
        <v>Varonil</v>
      </c>
      <c r="E257" t="str">
        <f>VLOOKUP($C257,Totales!$G$3:$H$16,2,FALSE)</f>
        <v>60 AÑOS Y MAYORES</v>
      </c>
    </row>
    <row r="258" spans="1:5" x14ac:dyDescent="0.25">
      <c r="A258" s="16">
        <v>252</v>
      </c>
      <c r="B258" s="7" t="str">
        <f>INSCRIP!B258</f>
        <v>LORENA PEÑA HERNANDEZ</v>
      </c>
      <c r="C258" s="7" t="str">
        <f>INSCRIP!C258</f>
        <v>AF</v>
      </c>
      <c r="D258" s="7" t="str">
        <f>INSCRIP!D258</f>
        <v>Femenil</v>
      </c>
      <c r="E258" t="str">
        <f>VLOOKUP($C258,Totales!$G$3:$H$16,2,FALSE)</f>
        <v>15 - 19 AÑOS</v>
      </c>
    </row>
    <row r="259" spans="1:5" x14ac:dyDescent="0.25">
      <c r="A259" s="16">
        <v>253</v>
      </c>
      <c r="B259" s="7" t="str">
        <f>INSCRIP!B259</f>
        <v>MARÍA DE LOURDES HERNÁNDEZ RAMOS</v>
      </c>
      <c r="C259" s="7" t="str">
        <f>INSCRIP!C259</f>
        <v>CF</v>
      </c>
      <c r="D259" s="7" t="str">
        <f>INSCRIP!D259</f>
        <v>Femenil</v>
      </c>
      <c r="E259" t="str">
        <f>VLOOKUP($C259,Totales!$G$3:$H$16,2,FALSE)</f>
        <v>40 - 49 AÑOS</v>
      </c>
    </row>
    <row r="260" spans="1:5" x14ac:dyDescent="0.25">
      <c r="A260" s="16">
        <v>254</v>
      </c>
      <c r="B260" s="7" t="str">
        <f>INSCRIP!B260</f>
        <v>LEONARDO HERNANDEZ CASTRO</v>
      </c>
      <c r="C260" s="7" t="str">
        <f>INSCRIP!C260</f>
        <v>BV</v>
      </c>
      <c r="D260" s="7" t="str">
        <f>INSCRIP!D260</f>
        <v>Varonil</v>
      </c>
      <c r="E260" t="str">
        <f>VLOOKUP($C260,Totales!$G$3:$H$16,2,FALSE)</f>
        <v>20 - 39 AÑOS</v>
      </c>
    </row>
    <row r="261" spans="1:5" x14ac:dyDescent="0.25">
      <c r="A261" s="16">
        <v>255</v>
      </c>
      <c r="B261" s="7" t="str">
        <f>INSCRIP!B261</f>
        <v>DIANA YADIRA MARTINEZ BEY</v>
      </c>
      <c r="C261" s="7" t="str">
        <f>INSCRIP!C261</f>
        <v>AF</v>
      </c>
      <c r="D261" s="7" t="str">
        <f>INSCRIP!D261</f>
        <v>Femenil</v>
      </c>
      <c r="E261" t="str">
        <f>VLOOKUP($C261,Totales!$G$3:$H$16,2,FALSE)</f>
        <v>15 - 19 AÑOS</v>
      </c>
    </row>
    <row r="262" spans="1:5" x14ac:dyDescent="0.25">
      <c r="A262" s="16">
        <v>256</v>
      </c>
      <c r="B262" s="7" t="str">
        <f>INSCRIP!B262</f>
        <v>SUSANA ANGELICA ALVAREZ COTA</v>
      </c>
      <c r="C262" s="7" t="str">
        <f>INSCRIP!C262</f>
        <v>BF</v>
      </c>
      <c r="D262" s="7" t="str">
        <f>INSCRIP!D262</f>
        <v>Femenil</v>
      </c>
      <c r="E262" t="str">
        <f>VLOOKUP($C262,Totales!$G$3:$H$16,2,FALSE)</f>
        <v>20 - 39 AÑOS</v>
      </c>
    </row>
    <row r="263" spans="1:5" x14ac:dyDescent="0.25">
      <c r="A263" s="16">
        <v>257</v>
      </c>
      <c r="B263" s="7" t="str">
        <f>INSCRIP!B263</f>
        <v>ALBERTO BELTRAN CARDENAS</v>
      </c>
      <c r="C263" s="7" t="str">
        <f>INSCRIP!C263</f>
        <v>CV</v>
      </c>
      <c r="D263" s="7" t="str">
        <f>INSCRIP!D263</f>
        <v>Varonil</v>
      </c>
      <c r="E263" t="str">
        <f>VLOOKUP($C263,Totales!$G$3:$H$16,2,FALSE)</f>
        <v>40 - 49 AÑOS</v>
      </c>
    </row>
    <row r="264" spans="1:5" x14ac:dyDescent="0.25">
      <c r="A264" s="16">
        <v>258</v>
      </c>
      <c r="B264" s="7" t="str">
        <f>INSCRIP!B264</f>
        <v>LETICIA MEDINA SEQUEIRA</v>
      </c>
      <c r="C264" s="7" t="str">
        <f>INSCRIP!C264</f>
        <v>AF</v>
      </c>
      <c r="D264" s="7" t="str">
        <f>INSCRIP!D264</f>
        <v>Femenil</v>
      </c>
      <c r="E264" t="str">
        <f>VLOOKUP($C264,Totales!$G$3:$H$16,2,FALSE)</f>
        <v>15 - 19 AÑOS</v>
      </c>
    </row>
    <row r="265" spans="1:5" x14ac:dyDescent="0.25">
      <c r="A265" s="16">
        <v>259</v>
      </c>
      <c r="B265" s="7" t="str">
        <f>INSCRIP!B265</f>
        <v xml:space="preserve">DANIEL ALEJANDRO ASTORGA LOERA </v>
      </c>
      <c r="C265" s="7" t="str">
        <f>INSCRIP!C265</f>
        <v>AV</v>
      </c>
      <c r="D265" s="7" t="str">
        <f>INSCRIP!D265</f>
        <v>Varonil</v>
      </c>
      <c r="E265" t="str">
        <f>VLOOKUP($C265,Totales!$G$3:$H$16,2,FALSE)</f>
        <v>15 - 19 AÑOS</v>
      </c>
    </row>
    <row r="266" spans="1:5" x14ac:dyDescent="0.25">
      <c r="A266" s="16">
        <v>260</v>
      </c>
      <c r="B266" s="7" t="str">
        <f>INSCRIP!B266</f>
        <v>JUAN CARLOS FIERRO CASTAÑEDA</v>
      </c>
      <c r="C266" s="7" t="str">
        <f>INSCRIP!C266</f>
        <v>AV</v>
      </c>
      <c r="D266" s="7" t="str">
        <f>INSCRIP!D266</f>
        <v>Varonil</v>
      </c>
      <c r="E266" t="str">
        <f>VLOOKUP($C266,Totales!$G$3:$H$16,2,FALSE)</f>
        <v>15 - 19 AÑOS</v>
      </c>
    </row>
    <row r="267" spans="1:5" x14ac:dyDescent="0.25">
      <c r="A267" s="16">
        <v>261</v>
      </c>
      <c r="B267" s="7" t="str">
        <f>INSCRIP!B267</f>
        <v>ANDRES SALGADO IBARRA</v>
      </c>
      <c r="C267" s="7" t="str">
        <f>INSCRIP!C267</f>
        <v>BV</v>
      </c>
      <c r="D267" s="7" t="str">
        <f>INSCRIP!D267</f>
        <v>Varonil</v>
      </c>
      <c r="E267" t="str">
        <f>VLOOKUP($C267,Totales!$G$3:$H$16,2,FALSE)</f>
        <v>20 - 39 AÑOS</v>
      </c>
    </row>
    <row r="268" spans="1:5" x14ac:dyDescent="0.25">
      <c r="A268" s="16">
        <v>262</v>
      </c>
      <c r="B268" s="7" t="str">
        <f>INSCRIP!B268</f>
        <v>ISIDORO ARMENTA BAEZA</v>
      </c>
      <c r="C268" s="7" t="str">
        <f>INSCRIP!C268</f>
        <v>BV</v>
      </c>
      <c r="D268" s="7" t="str">
        <f>INSCRIP!D268</f>
        <v>Varonil</v>
      </c>
      <c r="E268" t="str">
        <f>VLOOKUP($C268,Totales!$G$3:$H$16,2,FALSE)</f>
        <v>20 - 39 AÑOS</v>
      </c>
    </row>
    <row r="269" spans="1:5" x14ac:dyDescent="0.25">
      <c r="A269" s="16">
        <v>263</v>
      </c>
      <c r="B269" s="7" t="str">
        <f>INSCRIP!B269</f>
        <v>MARÍA LOURDES VERDUGO GARCÍA</v>
      </c>
      <c r="C269" s="7" t="str">
        <f>INSCRIP!C269</f>
        <v>BF</v>
      </c>
      <c r="D269" s="7" t="str">
        <f>INSCRIP!D269</f>
        <v>Femenil</v>
      </c>
      <c r="E269" t="str">
        <f>VLOOKUP($C269,Totales!$G$3:$H$16,2,FALSE)</f>
        <v>20 - 39 AÑOS</v>
      </c>
    </row>
    <row r="270" spans="1:5" x14ac:dyDescent="0.25">
      <c r="A270" s="16">
        <v>264</v>
      </c>
      <c r="B270" s="7" t="str">
        <f>INSCRIP!B270</f>
        <v>CLODOMIRO ESPINOZA GARCIA</v>
      </c>
      <c r="C270" s="7" t="str">
        <f>INSCRIP!C270</f>
        <v>EV</v>
      </c>
      <c r="D270" s="7" t="str">
        <f>INSCRIP!D270</f>
        <v>Varonil</v>
      </c>
      <c r="E270" t="str">
        <f>VLOOKUP($C270,Totales!$G$3:$H$16,2,FALSE)</f>
        <v>60 AÑOS Y MAYORES</v>
      </c>
    </row>
    <row r="271" spans="1:5" x14ac:dyDescent="0.25">
      <c r="A271" s="16">
        <v>265</v>
      </c>
      <c r="B271" s="7" t="str">
        <f>INSCRIP!B271</f>
        <v>DAGOBERTO CANTU AGUILAR</v>
      </c>
      <c r="C271" s="7" t="str">
        <f>INSCRIP!C271</f>
        <v>BV</v>
      </c>
      <c r="D271" s="7" t="str">
        <f>INSCRIP!D271</f>
        <v>Varonil</v>
      </c>
      <c r="E271" t="str">
        <f>VLOOKUP($C271,Totales!$G$3:$H$16,2,FALSE)</f>
        <v>20 - 39 AÑOS</v>
      </c>
    </row>
    <row r="272" spans="1:5" x14ac:dyDescent="0.25">
      <c r="A272" s="16">
        <v>266</v>
      </c>
      <c r="B272" s="7" t="str">
        <f>INSCRIP!B272</f>
        <v>JESUS EDMUNDO GALAZ TORRES</v>
      </c>
      <c r="C272" s="7" t="str">
        <f>INSCRIP!C272</f>
        <v>AV</v>
      </c>
      <c r="D272" s="7" t="str">
        <f>INSCRIP!D272</f>
        <v>Varonil</v>
      </c>
      <c r="E272" t="str">
        <f>VLOOKUP($C272,Totales!$G$3:$H$16,2,FALSE)</f>
        <v>15 - 19 AÑOS</v>
      </c>
    </row>
    <row r="273" spans="1:5" x14ac:dyDescent="0.25">
      <c r="A273" s="16">
        <v>267</v>
      </c>
      <c r="B273" s="7" t="str">
        <f>INSCRIP!B273</f>
        <v>JESÚS EDMUNDO GALAZ MARTINEZ</v>
      </c>
      <c r="C273" s="7" t="str">
        <f>INSCRIP!C273</f>
        <v>CV</v>
      </c>
      <c r="D273" s="7" t="str">
        <f>INSCRIP!D273</f>
        <v>Varonil</v>
      </c>
      <c r="E273" t="str">
        <f>VLOOKUP($C273,Totales!$G$3:$H$16,2,FALSE)</f>
        <v>40 - 49 AÑOS</v>
      </c>
    </row>
    <row r="274" spans="1:5" x14ac:dyDescent="0.25">
      <c r="A274" s="16">
        <v>268</v>
      </c>
      <c r="B274" s="7" t="str">
        <f>INSCRIP!B274</f>
        <v>PATRICIA AYALA LOPEZ</v>
      </c>
      <c r="C274" s="7" t="str">
        <f>INSCRIP!C274</f>
        <v>BF</v>
      </c>
      <c r="D274" s="7" t="str">
        <f>INSCRIP!D274</f>
        <v>Femenil</v>
      </c>
      <c r="E274" t="str">
        <f>VLOOKUP($C274,Totales!$G$3:$H$16,2,FALSE)</f>
        <v>20 - 39 AÑOS</v>
      </c>
    </row>
    <row r="275" spans="1:5" x14ac:dyDescent="0.25">
      <c r="A275" s="16">
        <v>269</v>
      </c>
      <c r="B275" s="7" t="str">
        <f>INSCRIP!B275</f>
        <v>ROBERTO DIAZ HERRERA</v>
      </c>
      <c r="C275" s="7" t="str">
        <f>INSCRIP!C275</f>
        <v>EV</v>
      </c>
      <c r="D275" s="7" t="str">
        <f>INSCRIP!D275</f>
        <v>Varonil</v>
      </c>
      <c r="E275" t="str">
        <f>VLOOKUP($C275,Totales!$G$3:$H$16,2,FALSE)</f>
        <v>60 AÑOS Y MAYORES</v>
      </c>
    </row>
    <row r="276" spans="1:5" x14ac:dyDescent="0.25">
      <c r="A276" s="16">
        <v>270</v>
      </c>
      <c r="B276" s="7" t="str">
        <f>INSCRIP!B276</f>
        <v>MIREYA MICAELA HERNANDEZ PEÑA</v>
      </c>
      <c r="C276" s="7" t="str">
        <f>INSCRIP!C276</f>
        <v>BF</v>
      </c>
      <c r="D276" s="7" t="str">
        <f>INSCRIP!D276</f>
        <v>Femenil</v>
      </c>
      <c r="E276" t="str">
        <f>VLOOKUP($C276,Totales!$G$3:$H$16,2,FALSE)</f>
        <v>20 - 39 AÑOS</v>
      </c>
    </row>
    <row r="277" spans="1:5" x14ac:dyDescent="0.25">
      <c r="A277" s="16">
        <v>271</v>
      </c>
      <c r="B277" s="7">
        <f>INSCRIP!B277</f>
        <v>0</v>
      </c>
      <c r="C277" s="7">
        <f>INSCRIP!C277</f>
        <v>0</v>
      </c>
      <c r="D277" s="7">
        <f>INSCRIP!D277</f>
        <v>0</v>
      </c>
      <c r="E277" t="e">
        <f>VLOOKUP($C277,Totales!$G$3:$H$16,2,FALSE)</f>
        <v>#N/A</v>
      </c>
    </row>
    <row r="278" spans="1:5" x14ac:dyDescent="0.25">
      <c r="A278" s="16">
        <v>272</v>
      </c>
      <c r="B278" s="7" t="str">
        <f>INSCRIP!B278</f>
        <v>HECTOR RAFAEL DIAZ MEZA</v>
      </c>
      <c r="C278" s="7" t="str">
        <f>INSCRIP!C278</f>
        <v>CV</v>
      </c>
      <c r="D278" s="7" t="str">
        <f>INSCRIP!D278</f>
        <v>Varonil</v>
      </c>
      <c r="E278" t="str">
        <f>VLOOKUP($C278,Totales!$G$3:$H$16,2,FALSE)</f>
        <v>40 - 49 AÑOS</v>
      </c>
    </row>
    <row r="279" spans="1:5" x14ac:dyDescent="0.25">
      <c r="A279" s="16">
        <v>273</v>
      </c>
      <c r="B279" s="7" t="str">
        <f>INSCRIP!B279</f>
        <v>JESUS PRECIADO HUIZAR</v>
      </c>
      <c r="C279" s="7" t="str">
        <f>INSCRIP!C279</f>
        <v>CV</v>
      </c>
      <c r="D279" s="7" t="str">
        <f>INSCRIP!D279</f>
        <v>Varonil</v>
      </c>
      <c r="E279" t="str">
        <f>VLOOKUP($C279,Totales!$G$3:$H$16,2,FALSE)</f>
        <v>40 - 49 AÑOS</v>
      </c>
    </row>
    <row r="280" spans="1:5" x14ac:dyDescent="0.25">
      <c r="A280" s="16">
        <v>274</v>
      </c>
      <c r="B280" s="7" t="str">
        <f>INSCRIP!B280</f>
        <v>MARISOL ROCÍO FÉLIX ORTEGA</v>
      </c>
      <c r="C280" s="7" t="str">
        <f>INSCRIP!C280</f>
        <v>BF</v>
      </c>
      <c r="D280" s="7" t="str">
        <f>INSCRIP!D280</f>
        <v>Femenil</v>
      </c>
      <c r="E280" t="str">
        <f>VLOOKUP($C280,Totales!$G$3:$H$16,2,FALSE)</f>
        <v>20 - 39 AÑOS</v>
      </c>
    </row>
    <row r="281" spans="1:5" x14ac:dyDescent="0.25">
      <c r="A281" s="16">
        <v>275</v>
      </c>
      <c r="B281" s="7" t="str">
        <f>INSCRIP!B281</f>
        <v>SHANTAL VIANNEY FLORES SOTO</v>
      </c>
      <c r="C281" s="7" t="str">
        <f>INSCRIP!C281</f>
        <v>AF</v>
      </c>
      <c r="D281" s="7" t="str">
        <f>INSCRIP!D281</f>
        <v>Femenil</v>
      </c>
      <c r="E281" t="str">
        <f>VLOOKUP($C281,Totales!$G$3:$H$16,2,FALSE)</f>
        <v>15 - 19 AÑOS</v>
      </c>
    </row>
    <row r="282" spans="1:5" x14ac:dyDescent="0.25">
      <c r="A282" s="16">
        <v>276</v>
      </c>
      <c r="B282" s="7" t="str">
        <f>INSCRIP!B282</f>
        <v>ALBERTO ALVARADO CÁZAREZ</v>
      </c>
      <c r="C282" s="7" t="str">
        <f>INSCRIP!C282</f>
        <v>DV</v>
      </c>
      <c r="D282" s="7" t="str">
        <f>INSCRIP!D282</f>
        <v>Varonil</v>
      </c>
      <c r="E282" t="str">
        <f>VLOOKUP($C282,Totales!$G$3:$H$16,2,FALSE)</f>
        <v>50 - 59 AÑOS</v>
      </c>
    </row>
    <row r="283" spans="1:5" x14ac:dyDescent="0.25">
      <c r="A283" s="16">
        <v>277</v>
      </c>
      <c r="B283" s="7" t="str">
        <f>INSCRIP!B283</f>
        <v>FERNANDO PEREZ VALLE</v>
      </c>
      <c r="C283" s="7" t="str">
        <f>INSCRIP!C283</f>
        <v>CV</v>
      </c>
      <c r="D283" s="7" t="str">
        <f>INSCRIP!D283</f>
        <v>Varonil</v>
      </c>
      <c r="E283" t="str">
        <f>VLOOKUP($C283,Totales!$G$3:$H$16,2,FALSE)</f>
        <v>40 - 49 AÑOS</v>
      </c>
    </row>
    <row r="284" spans="1:5" x14ac:dyDescent="0.25">
      <c r="A284" s="16">
        <v>278</v>
      </c>
      <c r="B284" s="7" t="str">
        <f>INSCRIP!B284</f>
        <v>ULISES SANDOVAL VALLE</v>
      </c>
      <c r="C284" s="7" t="str">
        <f>INSCRIP!C284</f>
        <v>CV</v>
      </c>
      <c r="D284" s="7" t="str">
        <f>INSCRIP!D284</f>
        <v>Varonil</v>
      </c>
      <c r="E284" t="str">
        <f>VLOOKUP($C284,Totales!$G$3:$H$16,2,FALSE)</f>
        <v>40 - 49 AÑOS</v>
      </c>
    </row>
    <row r="285" spans="1:5" x14ac:dyDescent="0.25">
      <c r="A285" s="16">
        <v>279</v>
      </c>
      <c r="B285" s="7" t="str">
        <f>INSCRIP!B285</f>
        <v>MARIA ANTONIA ZEPEDA VALDEZ</v>
      </c>
      <c r="C285" s="7" t="str">
        <f>INSCRIP!C285</f>
        <v>CF</v>
      </c>
      <c r="D285" s="7" t="str">
        <f>INSCRIP!D285</f>
        <v>Femenil</v>
      </c>
      <c r="E285" t="str">
        <f>VLOOKUP($C285,Totales!$G$3:$H$16,2,FALSE)</f>
        <v>40 - 49 AÑOS</v>
      </c>
    </row>
    <row r="286" spans="1:5" x14ac:dyDescent="0.25">
      <c r="A286" s="16">
        <v>280</v>
      </c>
      <c r="B286" s="7" t="str">
        <f>INSCRIP!B286</f>
        <v>JOSE LUIS CEBALLOS ARAGON</v>
      </c>
      <c r="C286" s="7" t="str">
        <f>INSCRIP!C286</f>
        <v>CV</v>
      </c>
      <c r="D286" s="7" t="str">
        <f>INSCRIP!D286</f>
        <v>Varonil</v>
      </c>
      <c r="E286" t="str">
        <f>VLOOKUP($C286,Totales!$G$3:$H$16,2,FALSE)</f>
        <v>40 - 49 AÑOS</v>
      </c>
    </row>
    <row r="287" spans="1:5" x14ac:dyDescent="0.25">
      <c r="A287" s="16">
        <v>281</v>
      </c>
      <c r="B287" s="7" t="str">
        <f>INSCRIP!B287</f>
        <v>ROGELIO RAMOS PEREZ</v>
      </c>
      <c r="C287" s="7" t="str">
        <f>INSCRIP!C287</f>
        <v>CV</v>
      </c>
      <c r="D287" s="7" t="str">
        <f>INSCRIP!D287</f>
        <v>Varonil</v>
      </c>
      <c r="E287" t="str">
        <f>VLOOKUP($C287,Totales!$G$3:$H$16,2,FALSE)</f>
        <v>40 - 49 AÑOS</v>
      </c>
    </row>
    <row r="288" spans="1:5" x14ac:dyDescent="0.25">
      <c r="A288" s="16">
        <v>282</v>
      </c>
      <c r="B288" s="7" t="str">
        <f>INSCRIP!B288</f>
        <v>FERMIN IBARRA GALAVIZ</v>
      </c>
      <c r="C288" s="7" t="str">
        <f>INSCRIP!C288</f>
        <v>BV</v>
      </c>
      <c r="D288" s="7" t="str">
        <f>INSCRIP!D288</f>
        <v>Varonil</v>
      </c>
      <c r="E288" t="str">
        <f>VLOOKUP($C288,Totales!$G$3:$H$16,2,FALSE)</f>
        <v>20 - 39 AÑOS</v>
      </c>
    </row>
    <row r="289" spans="1:5" x14ac:dyDescent="0.25">
      <c r="A289" s="16">
        <v>283</v>
      </c>
      <c r="B289" s="7" t="str">
        <f>INSCRIP!B289</f>
        <v>AILIN JOANA GARAY SACARIAS</v>
      </c>
      <c r="C289" s="7" t="str">
        <f>INSCRIP!C289</f>
        <v>INF F</v>
      </c>
      <c r="D289" s="7" t="str">
        <f>INSCRIP!D289</f>
        <v>Femenil</v>
      </c>
      <c r="E289" t="str">
        <f>VLOOKUP($C289,Totales!$G$3:$H$16,2,FALSE)</f>
        <v>MENORES DE 15 AÑOS</v>
      </c>
    </row>
    <row r="290" spans="1:5" x14ac:dyDescent="0.25">
      <c r="A290" s="16">
        <v>284</v>
      </c>
      <c r="B290" s="7" t="str">
        <f>INSCRIP!B290</f>
        <v>JULISSA ALEJANDRA RODRIGUEZ NUÑEZ</v>
      </c>
      <c r="C290" s="7" t="str">
        <f>INSCRIP!C290</f>
        <v>AF</v>
      </c>
      <c r="D290" s="7" t="str">
        <f>INSCRIP!D290</f>
        <v>Femenil</v>
      </c>
      <c r="E290" t="str">
        <f>VLOOKUP($C290,Totales!$G$3:$H$16,2,FALSE)</f>
        <v>15 - 19 AÑOS</v>
      </c>
    </row>
    <row r="291" spans="1:5" x14ac:dyDescent="0.25">
      <c r="A291" s="16">
        <v>285</v>
      </c>
      <c r="B291" s="7" t="str">
        <f>INSCRIP!B291</f>
        <v>FLOR ESPERANZA GARAY SACARIAS</v>
      </c>
      <c r="C291" s="7" t="str">
        <f>INSCRIP!C291</f>
        <v>INF F</v>
      </c>
      <c r="D291" s="7" t="str">
        <f>INSCRIP!D291</f>
        <v>Femenil</v>
      </c>
      <c r="E291" t="str">
        <f>VLOOKUP($C291,Totales!$G$3:$H$16,2,FALSE)</f>
        <v>MENORES DE 15 AÑOS</v>
      </c>
    </row>
    <row r="292" spans="1:5" x14ac:dyDescent="0.25">
      <c r="A292" s="16">
        <v>286</v>
      </c>
      <c r="B292" s="7" t="str">
        <f>INSCRIP!B292</f>
        <v>SAMUEL ALEJANDRO GARAY VALENZUELA</v>
      </c>
      <c r="C292" s="7" t="str">
        <f>INSCRIP!C292</f>
        <v>INF V</v>
      </c>
      <c r="D292" s="7" t="str">
        <f>INSCRIP!D292</f>
        <v>Varonil</v>
      </c>
      <c r="E292" t="str">
        <f>VLOOKUP($C292,Totales!$G$3:$H$16,2,FALSE)</f>
        <v>MENORES DE 15 AÑOS</v>
      </c>
    </row>
    <row r="293" spans="1:5" x14ac:dyDescent="0.25">
      <c r="A293" s="16">
        <v>287</v>
      </c>
      <c r="B293" s="7" t="str">
        <f>INSCRIP!B293</f>
        <v>ROBERTO AGUILAR VERDUGO</v>
      </c>
      <c r="C293" s="7" t="str">
        <f>INSCRIP!C293</f>
        <v>INF V</v>
      </c>
      <c r="D293" s="7" t="str">
        <f>INSCRIP!D293</f>
        <v>Varonil</v>
      </c>
      <c r="E293" t="str">
        <f>VLOOKUP($C293,Totales!$G$3:$H$16,2,FALSE)</f>
        <v>MENORES DE 15 AÑOS</v>
      </c>
    </row>
    <row r="294" spans="1:5" x14ac:dyDescent="0.25">
      <c r="A294" s="16">
        <v>288</v>
      </c>
      <c r="B294" s="7" t="str">
        <f>INSCRIP!B294</f>
        <v>CARLOS HUMBERTO SACARIAS VELAZQUEZ</v>
      </c>
      <c r="C294" s="7" t="str">
        <f>INSCRIP!C294</f>
        <v>AV</v>
      </c>
      <c r="D294" s="7" t="str">
        <f>INSCRIP!D294</f>
        <v>Varonil</v>
      </c>
      <c r="E294" t="str">
        <f>VLOOKUP($C294,Totales!$G$3:$H$16,2,FALSE)</f>
        <v>15 - 19 AÑOS</v>
      </c>
    </row>
    <row r="295" spans="1:5" x14ac:dyDescent="0.25">
      <c r="A295" s="16">
        <v>289</v>
      </c>
      <c r="B295" s="7" t="str">
        <f>INSCRIP!B295</f>
        <v>JOSE ISABEL VAZQUEZ CEREZO</v>
      </c>
      <c r="C295" s="7" t="str">
        <f>INSCRIP!C295</f>
        <v>BV</v>
      </c>
      <c r="D295" s="7" t="str">
        <f>INSCRIP!D295</f>
        <v>Varonil</v>
      </c>
      <c r="E295" t="str">
        <f>VLOOKUP($C295,Totales!$G$3:$H$16,2,FALSE)</f>
        <v>20 - 39 AÑOS</v>
      </c>
    </row>
    <row r="296" spans="1:5" x14ac:dyDescent="0.25">
      <c r="A296" s="16">
        <v>290</v>
      </c>
      <c r="B296" s="7" t="str">
        <f>INSCRIP!B296</f>
        <v>ROSALIO CELIS GAMEZ</v>
      </c>
      <c r="C296" s="7" t="str">
        <f>INSCRIP!C296</f>
        <v>BV</v>
      </c>
      <c r="D296" s="7" t="str">
        <f>INSCRIP!D296</f>
        <v>Varonil</v>
      </c>
      <c r="E296" t="str">
        <f>VLOOKUP($C296,Totales!$G$3:$H$16,2,FALSE)</f>
        <v>20 - 39 AÑOS</v>
      </c>
    </row>
    <row r="297" spans="1:5" x14ac:dyDescent="0.25">
      <c r="A297" s="16">
        <v>291</v>
      </c>
      <c r="B297" s="7" t="str">
        <f>INSCRIP!B297</f>
        <v>ERIKA ROCIO BRACAMONTES AVILA</v>
      </c>
      <c r="C297" s="7" t="str">
        <f>INSCRIP!C297</f>
        <v>BF</v>
      </c>
      <c r="D297" s="7" t="str">
        <f>INSCRIP!D297</f>
        <v>Femenil</v>
      </c>
      <c r="E297" t="str">
        <f>VLOOKUP($C297,Totales!$G$3:$H$16,2,FALSE)</f>
        <v>20 - 39 AÑOS</v>
      </c>
    </row>
    <row r="298" spans="1:5" x14ac:dyDescent="0.25">
      <c r="A298" s="16">
        <v>292</v>
      </c>
      <c r="B298" s="7" t="str">
        <f>INSCRIP!B298</f>
        <v>FERNANDO FRANCO RODRIGUEZ</v>
      </c>
      <c r="C298" s="7" t="str">
        <f>INSCRIP!C298</f>
        <v>EV</v>
      </c>
      <c r="D298" s="7" t="str">
        <f>INSCRIP!D298</f>
        <v>Varonil</v>
      </c>
      <c r="E298" t="str">
        <f>VLOOKUP($C298,Totales!$G$3:$H$16,2,FALSE)</f>
        <v>60 AÑOS Y MAYORES</v>
      </c>
    </row>
    <row r="299" spans="1:5" x14ac:dyDescent="0.25">
      <c r="A299" s="16">
        <v>293</v>
      </c>
      <c r="B299" s="7" t="str">
        <f>INSCRIP!B299</f>
        <v>HECTOR AURELIO PERAGALLO SANCHEZ</v>
      </c>
      <c r="C299" s="7" t="str">
        <f>INSCRIP!C299</f>
        <v>BV</v>
      </c>
      <c r="D299" s="7" t="str">
        <f>INSCRIP!D299</f>
        <v>Varonil</v>
      </c>
      <c r="E299" t="str">
        <f>VLOOKUP($C299,Totales!$G$3:$H$16,2,FALSE)</f>
        <v>20 - 39 AÑOS</v>
      </c>
    </row>
    <row r="300" spans="1:5" x14ac:dyDescent="0.25">
      <c r="A300" s="16">
        <v>294</v>
      </c>
      <c r="B300" s="7" t="str">
        <f>INSCRIP!B300</f>
        <v>GUSTAVO ARIEL FELIX MENDEZ</v>
      </c>
      <c r="C300" s="7" t="str">
        <f>INSCRIP!C300</f>
        <v>CV</v>
      </c>
      <c r="D300" s="7" t="str">
        <f>INSCRIP!D300</f>
        <v>Varonil</v>
      </c>
      <c r="E300" t="str">
        <f>VLOOKUP($C300,Totales!$G$3:$H$16,2,FALSE)</f>
        <v>40 - 49 AÑOS</v>
      </c>
    </row>
    <row r="301" spans="1:5" x14ac:dyDescent="0.25">
      <c r="A301" s="16">
        <v>295</v>
      </c>
      <c r="B301" s="7" t="str">
        <f>INSCRIP!B301</f>
        <v>YANIRO IVAN PARRA GONZALEZ</v>
      </c>
      <c r="C301" s="7" t="str">
        <f>INSCRIP!C301</f>
        <v>BV</v>
      </c>
      <c r="D301" s="7" t="str">
        <f>INSCRIP!D301</f>
        <v>Varonil</v>
      </c>
      <c r="E301" t="str">
        <f>VLOOKUP($C301,Totales!$G$3:$H$16,2,FALSE)</f>
        <v>20 - 39 AÑOS</v>
      </c>
    </row>
    <row r="302" spans="1:5" x14ac:dyDescent="0.25">
      <c r="A302" s="16">
        <v>296</v>
      </c>
      <c r="B302" s="7" t="str">
        <f>INSCRIP!B302</f>
        <v>EMIR ALFREDO BELTRAN CASTAÑON</v>
      </c>
      <c r="C302" s="7" t="str">
        <f>INSCRIP!C302</f>
        <v>AV</v>
      </c>
      <c r="D302" s="7" t="str">
        <f>INSCRIP!D302</f>
        <v>Varonil</v>
      </c>
      <c r="E302" t="str">
        <f>VLOOKUP($C302,Totales!$G$3:$H$16,2,FALSE)</f>
        <v>15 - 19 AÑOS</v>
      </c>
    </row>
    <row r="303" spans="1:5" x14ac:dyDescent="0.25">
      <c r="A303" s="16">
        <v>297</v>
      </c>
      <c r="B303" s="7" t="str">
        <f>INSCRIP!B303</f>
        <v>ADELA CASTAÑON VARGAS</v>
      </c>
      <c r="C303" s="7" t="str">
        <f>INSCRIP!C303</f>
        <v>BF</v>
      </c>
      <c r="D303" s="7" t="str">
        <f>INSCRIP!D303</f>
        <v>Femenil</v>
      </c>
      <c r="E303" t="str">
        <f>VLOOKUP($C303,Totales!$G$3:$H$16,2,FALSE)</f>
        <v>20 - 39 AÑOS</v>
      </c>
    </row>
    <row r="304" spans="1:5" x14ac:dyDescent="0.25">
      <c r="A304" s="16">
        <v>298</v>
      </c>
      <c r="B304" s="7" t="str">
        <f>INSCRIP!B304</f>
        <v>LUIS ALBERTO ARMENTA ANAYA</v>
      </c>
      <c r="C304" s="7" t="str">
        <f>INSCRIP!C304</f>
        <v>AV</v>
      </c>
      <c r="D304" s="7" t="str">
        <f>INSCRIP!D304</f>
        <v>Varonil</v>
      </c>
      <c r="E304" t="str">
        <f>VLOOKUP($C304,Totales!$G$3:$H$16,2,FALSE)</f>
        <v>15 - 19 AÑOS</v>
      </c>
    </row>
    <row r="305" spans="1:5" x14ac:dyDescent="0.25">
      <c r="A305" s="16">
        <v>299</v>
      </c>
      <c r="B305" s="7" t="str">
        <f>INSCRIP!B305</f>
        <v>HERIBERTO AYALA VALDEZ</v>
      </c>
      <c r="C305" s="7" t="str">
        <f>INSCRIP!C305</f>
        <v>DV</v>
      </c>
      <c r="D305" s="7" t="str">
        <f>INSCRIP!D305</f>
        <v>Varonil</v>
      </c>
      <c r="E305" t="str">
        <f>VLOOKUP($C305,Totales!$G$3:$H$16,2,FALSE)</f>
        <v>50 - 59 AÑOS</v>
      </c>
    </row>
    <row r="306" spans="1:5" x14ac:dyDescent="0.25">
      <c r="A306" s="16">
        <v>300</v>
      </c>
      <c r="B306" s="7" t="str">
        <f>INSCRIP!B306</f>
        <v>GEMA GONZALEZ MONTIEL</v>
      </c>
      <c r="C306" s="7" t="str">
        <f>INSCRIP!C306</f>
        <v>CF</v>
      </c>
      <c r="D306" s="7" t="str">
        <f>INSCRIP!D306</f>
        <v>Femenil</v>
      </c>
      <c r="E306" t="str">
        <f>VLOOKUP($C306,Totales!$G$3:$H$16,2,FALSE)</f>
        <v>40 - 49 AÑOS</v>
      </c>
    </row>
    <row r="307" spans="1:5" x14ac:dyDescent="0.25">
      <c r="A307" s="16">
        <v>301</v>
      </c>
      <c r="B307" s="7" t="str">
        <f>INSCRIP!B307</f>
        <v>SILVIA GUADALUPE OBESO PEREZ</v>
      </c>
      <c r="C307" s="7" t="str">
        <f>INSCRIP!C307</f>
        <v>BF</v>
      </c>
      <c r="D307" s="7" t="str">
        <f>INSCRIP!D307</f>
        <v>Femenil</v>
      </c>
      <c r="E307" t="str">
        <f>VLOOKUP($C307,Totales!$G$3:$H$16,2,FALSE)</f>
        <v>20 - 39 AÑOS</v>
      </c>
    </row>
    <row r="308" spans="1:5" x14ac:dyDescent="0.25">
      <c r="A308" s="16">
        <v>302</v>
      </c>
      <c r="B308" s="7" t="str">
        <f>INSCRIP!B308</f>
        <v>ANGELY ARREOLA REYNOSO</v>
      </c>
      <c r="C308" s="7" t="str">
        <f>INSCRIP!C308</f>
        <v>AF</v>
      </c>
      <c r="D308" s="7" t="str">
        <f>INSCRIP!D308</f>
        <v>Femenil</v>
      </c>
      <c r="E308" t="str">
        <f>VLOOKUP($C308,Totales!$G$3:$H$16,2,FALSE)</f>
        <v>15 - 19 AÑOS</v>
      </c>
    </row>
    <row r="309" spans="1:5" x14ac:dyDescent="0.25">
      <c r="A309" s="16">
        <v>303</v>
      </c>
      <c r="B309" s="7" t="str">
        <f>INSCRIP!B309</f>
        <v>CLAUDIA JULISSA ARREOLA REYNOSO</v>
      </c>
      <c r="C309" s="7" t="str">
        <f>INSCRIP!C309</f>
        <v>INF F</v>
      </c>
      <c r="D309" s="7" t="str">
        <f>INSCRIP!D309</f>
        <v>Femenil</v>
      </c>
      <c r="E309" t="str">
        <f>VLOOKUP($C309,Totales!$G$3:$H$16,2,FALSE)</f>
        <v>MENORES DE 15 AÑOS</v>
      </c>
    </row>
    <row r="310" spans="1:5" x14ac:dyDescent="0.25">
      <c r="A310" s="16">
        <v>304</v>
      </c>
      <c r="B310" s="7" t="str">
        <f>INSCRIP!B310</f>
        <v>JAVIER ANTONIO CONTRERAS GARCIA</v>
      </c>
      <c r="C310" s="7" t="str">
        <f>INSCRIP!C310</f>
        <v>BV</v>
      </c>
      <c r="D310" s="7" t="str">
        <f>INSCRIP!D310</f>
        <v>Varonil</v>
      </c>
      <c r="E310" t="str">
        <f>VLOOKUP($C310,Totales!$G$3:$H$16,2,FALSE)</f>
        <v>20 - 39 AÑOS</v>
      </c>
    </row>
    <row r="311" spans="1:5" x14ac:dyDescent="0.25">
      <c r="A311" s="16">
        <v>305</v>
      </c>
      <c r="B311" s="7" t="str">
        <f>INSCRIP!B311</f>
        <v>JESUS REYMUNDO VILLELA MEZA</v>
      </c>
      <c r="C311" s="7" t="str">
        <f>INSCRIP!C311</f>
        <v>AV</v>
      </c>
      <c r="D311" s="7" t="str">
        <f>INSCRIP!D311</f>
        <v>Varonil</v>
      </c>
      <c r="E311" t="str">
        <f>VLOOKUP($C311,Totales!$G$3:$H$16,2,FALSE)</f>
        <v>15 - 19 AÑOS</v>
      </c>
    </row>
    <row r="312" spans="1:5" x14ac:dyDescent="0.25">
      <c r="A312" s="16">
        <v>306</v>
      </c>
      <c r="B312" s="7" t="str">
        <f>INSCRIP!B312</f>
        <v>RAYMUNDO VILLEGAS RODRIGUEZ</v>
      </c>
      <c r="C312" s="7" t="str">
        <f>INSCRIP!C312</f>
        <v>CV</v>
      </c>
      <c r="D312" s="7" t="str">
        <f>INSCRIP!D312</f>
        <v>Varonil</v>
      </c>
      <c r="E312" t="str">
        <f>VLOOKUP($C312,Totales!$G$3:$H$16,2,FALSE)</f>
        <v>40 - 49 AÑOS</v>
      </c>
    </row>
    <row r="313" spans="1:5" x14ac:dyDescent="0.25">
      <c r="A313" s="16">
        <v>307</v>
      </c>
      <c r="B313" s="7" t="str">
        <f>INSCRIP!B313</f>
        <v xml:space="preserve">MELISSA MARIA VILLELA MEZA </v>
      </c>
      <c r="C313" s="7" t="str">
        <f>INSCRIP!C313</f>
        <v>BF</v>
      </c>
      <c r="D313" s="7" t="str">
        <f>INSCRIP!D313</f>
        <v>Femenil</v>
      </c>
      <c r="E313" t="str">
        <f>VLOOKUP($C313,Totales!$G$3:$H$16,2,FALSE)</f>
        <v>20 - 39 AÑOS</v>
      </c>
    </row>
    <row r="314" spans="1:5" x14ac:dyDescent="0.25">
      <c r="A314" s="16">
        <v>308</v>
      </c>
      <c r="B314" s="7" t="str">
        <f>INSCRIP!B314</f>
        <v>MARTHA MATILDE MEZA LARA</v>
      </c>
      <c r="C314" s="7" t="str">
        <f>INSCRIP!C314</f>
        <v>CF</v>
      </c>
      <c r="D314" s="7" t="str">
        <f>INSCRIP!D314</f>
        <v>Femenil</v>
      </c>
      <c r="E314" t="str">
        <f>VLOOKUP($C314,Totales!$G$3:$H$16,2,FALSE)</f>
        <v>40 - 49 AÑOS</v>
      </c>
    </row>
    <row r="315" spans="1:5" x14ac:dyDescent="0.25">
      <c r="A315" s="16">
        <v>309</v>
      </c>
      <c r="B315" s="7" t="str">
        <f>INSCRIP!B315</f>
        <v>ISABEL INZUNZA AVILES</v>
      </c>
      <c r="C315" s="7" t="str">
        <f>INSCRIP!C315</f>
        <v>BF</v>
      </c>
      <c r="D315" s="7" t="str">
        <f>INSCRIP!D315</f>
        <v>Femenil</v>
      </c>
      <c r="E315" t="str">
        <f>VLOOKUP($C315,Totales!$G$3:$H$16,2,FALSE)</f>
        <v>20 - 39 AÑOS</v>
      </c>
    </row>
    <row r="316" spans="1:5" x14ac:dyDescent="0.25">
      <c r="A316" s="16">
        <v>310</v>
      </c>
      <c r="B316" s="7" t="str">
        <f>INSCRIP!B316</f>
        <v>MIRIAM INZUNZA AVILES</v>
      </c>
      <c r="C316" s="7" t="str">
        <f>INSCRIP!C316</f>
        <v>BF</v>
      </c>
      <c r="D316" s="7" t="str">
        <f>INSCRIP!D316</f>
        <v>Femenil</v>
      </c>
      <c r="E316" t="str">
        <f>VLOOKUP($C316,Totales!$G$3:$H$16,2,FALSE)</f>
        <v>20 - 39 AÑOS</v>
      </c>
    </row>
    <row r="317" spans="1:5" x14ac:dyDescent="0.25">
      <c r="A317" s="16">
        <v>311</v>
      </c>
      <c r="B317" s="7" t="str">
        <f>INSCRIP!B317</f>
        <v>SUSI VIANEY OLIVAS CORRALES</v>
      </c>
      <c r="C317" s="7" t="str">
        <f>INSCRIP!C317</f>
        <v>BF</v>
      </c>
      <c r="D317" s="7" t="str">
        <f>INSCRIP!D317</f>
        <v>Femenil</v>
      </c>
      <c r="E317" t="str">
        <f>VLOOKUP($C317,Totales!$G$3:$H$16,2,FALSE)</f>
        <v>20 - 39 AÑOS</v>
      </c>
    </row>
    <row r="318" spans="1:5" x14ac:dyDescent="0.25">
      <c r="A318" s="16">
        <v>312</v>
      </c>
      <c r="B318" s="7" t="str">
        <f>INSCRIP!B318</f>
        <v>SERGIO RAFAEL LEÓN LABRADA</v>
      </c>
      <c r="C318" s="7" t="str">
        <f>INSCRIP!C318</f>
        <v>BV</v>
      </c>
      <c r="D318" s="7" t="str">
        <f>INSCRIP!D318</f>
        <v>Varonil</v>
      </c>
      <c r="E318" t="str">
        <f>VLOOKUP($C318,Totales!$G$3:$H$16,2,FALSE)</f>
        <v>20 - 39 AÑOS</v>
      </c>
    </row>
    <row r="319" spans="1:5" x14ac:dyDescent="0.25">
      <c r="A319" s="16">
        <v>313</v>
      </c>
      <c r="B319" s="7" t="str">
        <f>INSCRIP!B319</f>
        <v>LUIS SERGIO CARRILLO LOPEZ</v>
      </c>
      <c r="C319" s="7" t="str">
        <f>INSCRIP!C319</f>
        <v>BV</v>
      </c>
      <c r="D319" s="7" t="str">
        <f>INSCRIP!D319</f>
        <v>Varonil</v>
      </c>
      <c r="E319" t="str">
        <f>VLOOKUP($C319,Totales!$G$3:$H$16,2,FALSE)</f>
        <v>20 - 39 AÑOS</v>
      </c>
    </row>
    <row r="320" spans="1:5" x14ac:dyDescent="0.25">
      <c r="A320" s="16">
        <v>314</v>
      </c>
      <c r="B320" s="7">
        <f>INSCRIP!B320</f>
        <v>0</v>
      </c>
      <c r="C320" s="7">
        <f>INSCRIP!C320</f>
        <v>0</v>
      </c>
      <c r="D320" s="7">
        <f>INSCRIP!D320</f>
        <v>0</v>
      </c>
      <c r="E320" t="e">
        <f>VLOOKUP($C320,Totales!$G$3:$H$16,2,FALSE)</f>
        <v>#N/A</v>
      </c>
    </row>
    <row r="321" spans="1:5" x14ac:dyDescent="0.25">
      <c r="A321" s="16">
        <v>315</v>
      </c>
      <c r="B321" s="7" t="str">
        <f>INSCRIP!B321</f>
        <v>ERICA ARAO ASATOMI</v>
      </c>
      <c r="C321" s="7" t="str">
        <f>INSCRIP!C321</f>
        <v>CF</v>
      </c>
      <c r="D321" s="7" t="str">
        <f>INSCRIP!D321</f>
        <v>Femenil</v>
      </c>
      <c r="E321" t="str">
        <f>VLOOKUP($C321,Totales!$G$3:$H$16,2,FALSE)</f>
        <v>40 - 49 AÑOS</v>
      </c>
    </row>
    <row r="322" spans="1:5" x14ac:dyDescent="0.25">
      <c r="A322" s="16">
        <v>316</v>
      </c>
      <c r="B322" s="7" t="str">
        <f>INSCRIP!B322</f>
        <v>CARLOS ADOLFO SALAZAR FLORES</v>
      </c>
      <c r="C322" s="7" t="str">
        <f>INSCRIP!C322</f>
        <v>CV</v>
      </c>
      <c r="D322" s="7" t="str">
        <f>INSCRIP!D322</f>
        <v>Varonil</v>
      </c>
      <c r="E322" t="str">
        <f>VLOOKUP($C322,Totales!$G$3:$H$16,2,FALSE)</f>
        <v>40 - 49 AÑOS</v>
      </c>
    </row>
    <row r="323" spans="1:5" x14ac:dyDescent="0.25">
      <c r="A323" s="16">
        <v>317</v>
      </c>
      <c r="B323" s="7" t="str">
        <f>INSCRIP!B323</f>
        <v>LENNIN ENRIQUE MORA ARENIVAR</v>
      </c>
      <c r="C323" s="7" t="str">
        <f>INSCRIP!C323</f>
        <v>CV</v>
      </c>
      <c r="D323" s="7" t="str">
        <f>INSCRIP!D323</f>
        <v>Varonil</v>
      </c>
      <c r="E323" t="str">
        <f>VLOOKUP($C323,Totales!$G$3:$H$16,2,FALSE)</f>
        <v>40 - 49 AÑOS</v>
      </c>
    </row>
    <row r="324" spans="1:5" x14ac:dyDescent="0.25">
      <c r="A324" s="16">
        <v>318</v>
      </c>
      <c r="B324" s="7" t="str">
        <f>INSCRIP!B324</f>
        <v>NORBERTO SANDOVAL MEDELLIN</v>
      </c>
      <c r="C324" s="7" t="str">
        <f>INSCRIP!C324</f>
        <v>AV</v>
      </c>
      <c r="D324" s="7" t="str">
        <f>INSCRIP!D324</f>
        <v>Varonil</v>
      </c>
      <c r="E324" t="str">
        <f>VLOOKUP($C324,Totales!$G$3:$H$16,2,FALSE)</f>
        <v>15 - 19 AÑOS</v>
      </c>
    </row>
    <row r="325" spans="1:5" x14ac:dyDescent="0.25">
      <c r="A325" s="16">
        <v>319</v>
      </c>
      <c r="B325" s="7" t="str">
        <f>INSCRIP!B325</f>
        <v>FRANCISCO JAVIER GONZALEZ AMARILLAS</v>
      </c>
      <c r="C325" s="7" t="str">
        <f>INSCRIP!C325</f>
        <v>AV</v>
      </c>
      <c r="D325" s="7" t="str">
        <f>INSCRIP!D325</f>
        <v>Varonil</v>
      </c>
      <c r="E325" t="str">
        <f>VLOOKUP($C325,Totales!$G$3:$H$16,2,FALSE)</f>
        <v>15 - 19 AÑOS</v>
      </c>
    </row>
    <row r="326" spans="1:5" x14ac:dyDescent="0.25">
      <c r="A326" s="16">
        <v>320</v>
      </c>
      <c r="B326" s="7" t="str">
        <f>INSCRIP!B326</f>
        <v>SAMIRA DE LOS ANGELES DÍAZ RODRIGUEZ</v>
      </c>
      <c r="C326" s="7" t="str">
        <f>INSCRIP!C326</f>
        <v>AF</v>
      </c>
      <c r="D326" s="7" t="str">
        <f>INSCRIP!D326</f>
        <v>Femenil</v>
      </c>
      <c r="E326" t="str">
        <f>VLOOKUP($C326,Totales!$G$3:$H$16,2,FALSE)</f>
        <v>15 - 19 AÑOS</v>
      </c>
    </row>
    <row r="327" spans="1:5" x14ac:dyDescent="0.25">
      <c r="A327" s="16">
        <v>321</v>
      </c>
      <c r="B327" s="7" t="str">
        <f>INSCRIP!B327</f>
        <v>EFREN EDUARDO GAMEZ LOPEZ</v>
      </c>
      <c r="C327" s="7" t="str">
        <f>INSCRIP!C327</f>
        <v>BV</v>
      </c>
      <c r="D327" s="7" t="str">
        <f>INSCRIP!D327</f>
        <v>Varonil</v>
      </c>
      <c r="E327" t="str">
        <f>VLOOKUP($C327,Totales!$G$3:$H$16,2,FALSE)</f>
        <v>20 - 39 AÑOS</v>
      </c>
    </row>
    <row r="328" spans="1:5" x14ac:dyDescent="0.25">
      <c r="A328" s="16">
        <v>322</v>
      </c>
      <c r="B328" s="7" t="str">
        <f>INSCRIP!B328</f>
        <v>SILVIA LEONOR COTA GASTELUM</v>
      </c>
      <c r="C328" s="7" t="str">
        <f>INSCRIP!C328</f>
        <v>CF</v>
      </c>
      <c r="D328" s="7" t="str">
        <f>INSCRIP!D328</f>
        <v>Femenil</v>
      </c>
      <c r="E328" t="str">
        <f>VLOOKUP($C328,Totales!$G$3:$H$16,2,FALSE)</f>
        <v>40 - 49 AÑOS</v>
      </c>
    </row>
    <row r="329" spans="1:5" x14ac:dyDescent="0.25">
      <c r="A329" s="16">
        <v>323</v>
      </c>
      <c r="B329" s="7" t="str">
        <f>INSCRIP!B329</f>
        <v>RICARDO RUELAS TORRES</v>
      </c>
      <c r="C329" s="7" t="str">
        <f>INSCRIP!C329</f>
        <v>BV</v>
      </c>
      <c r="D329" s="7" t="str">
        <f>INSCRIP!D329</f>
        <v>Varonil</v>
      </c>
      <c r="E329" t="str">
        <f>VLOOKUP($C329,Totales!$G$3:$H$16,2,FALSE)</f>
        <v>20 - 39 AÑOS</v>
      </c>
    </row>
    <row r="330" spans="1:5" x14ac:dyDescent="0.25">
      <c r="A330" s="16">
        <v>324</v>
      </c>
      <c r="B330" s="7" t="str">
        <f>INSCRIP!B330</f>
        <v>SAMARA VERDUZCO OCHOA</v>
      </c>
      <c r="C330" s="7" t="str">
        <f>INSCRIP!C330</f>
        <v>BF</v>
      </c>
      <c r="D330" s="7" t="str">
        <f>INSCRIP!D330</f>
        <v>Femenil</v>
      </c>
      <c r="E330" t="str">
        <f>VLOOKUP($C330,Totales!$G$3:$H$16,2,FALSE)</f>
        <v>20 - 39 AÑOS</v>
      </c>
    </row>
    <row r="331" spans="1:5" x14ac:dyDescent="0.25">
      <c r="A331" s="16">
        <v>325</v>
      </c>
      <c r="B331" s="7" t="str">
        <f>INSCRIP!B331</f>
        <v>EDITH BERENICE CORRALES ROMERO</v>
      </c>
      <c r="C331" s="7" t="str">
        <f>INSCRIP!C331</f>
        <v>BF</v>
      </c>
      <c r="D331" s="7" t="str">
        <f>INSCRIP!D331</f>
        <v>Femenil</v>
      </c>
      <c r="E331" t="str">
        <f>VLOOKUP($C331,Totales!$G$3:$H$16,2,FALSE)</f>
        <v>20 - 39 AÑOS</v>
      </c>
    </row>
    <row r="332" spans="1:5" x14ac:dyDescent="0.25">
      <c r="A332" s="16">
        <v>326</v>
      </c>
      <c r="B332" s="7" t="str">
        <f>INSCRIP!B332</f>
        <v>ARTURO ESCARCEGA VAZQUEZ</v>
      </c>
      <c r="C332" s="7" t="str">
        <f>INSCRIP!C332</f>
        <v>DV</v>
      </c>
      <c r="D332" s="7" t="str">
        <f>INSCRIP!D332</f>
        <v>Varonil</v>
      </c>
      <c r="E332" t="str">
        <f>VLOOKUP($C332,Totales!$G$3:$H$16,2,FALSE)</f>
        <v>50 - 59 AÑOS</v>
      </c>
    </row>
    <row r="333" spans="1:5" x14ac:dyDescent="0.25">
      <c r="A333" s="16">
        <v>327</v>
      </c>
      <c r="B333" s="7" t="str">
        <f>INSCRIP!B333</f>
        <v>JOSE ERNESTO MEZA QUINTERO</v>
      </c>
      <c r="C333" s="7" t="str">
        <f>INSCRIP!C333</f>
        <v>DV</v>
      </c>
      <c r="D333" s="7" t="str">
        <f>INSCRIP!D333</f>
        <v>Varonil</v>
      </c>
      <c r="E333" t="str">
        <f>VLOOKUP($C333,Totales!$G$3:$H$16,2,FALSE)</f>
        <v>50 - 59 AÑOS</v>
      </c>
    </row>
    <row r="334" spans="1:5" x14ac:dyDescent="0.25">
      <c r="A334" s="16">
        <v>328</v>
      </c>
      <c r="B334" s="7" t="str">
        <f>INSCRIP!B334</f>
        <v>MARIA FERNANDA CRUZ</v>
      </c>
      <c r="C334" s="7" t="str">
        <f>INSCRIP!C334</f>
        <v>AF</v>
      </c>
      <c r="D334" s="7" t="str">
        <f>INSCRIP!D334</f>
        <v>Femenil</v>
      </c>
      <c r="E334" t="str">
        <f>VLOOKUP($C334,Totales!$G$3:$H$16,2,FALSE)</f>
        <v>15 - 19 AÑOS</v>
      </c>
    </row>
    <row r="335" spans="1:5" x14ac:dyDescent="0.25">
      <c r="A335" s="16">
        <v>329</v>
      </c>
      <c r="B335" s="7" t="str">
        <f>INSCRIP!B335</f>
        <v>CESAR DELFINO CAMACHO</v>
      </c>
      <c r="C335" s="7" t="str">
        <f>INSCRIP!C335</f>
        <v>CV</v>
      </c>
      <c r="D335" s="7" t="str">
        <f>INSCRIP!D335</f>
        <v>Varonil</v>
      </c>
      <c r="E335" t="str">
        <f>VLOOKUP($C335,Totales!$G$3:$H$16,2,FALSE)</f>
        <v>40 - 49 AÑOS</v>
      </c>
    </row>
    <row r="336" spans="1:5" x14ac:dyDescent="0.25">
      <c r="A336" s="16">
        <v>330</v>
      </c>
      <c r="B336" s="7" t="str">
        <f>INSCRIP!B336</f>
        <v>CESAR RICARDO VALENZUELA CABANILLAS</v>
      </c>
      <c r="C336" s="7" t="str">
        <f>INSCRIP!C336</f>
        <v>BV</v>
      </c>
      <c r="D336" s="7" t="str">
        <f>INSCRIP!D336</f>
        <v>Varonil</v>
      </c>
      <c r="E336" t="str">
        <f>VLOOKUP($C336,Totales!$G$3:$H$16,2,FALSE)</f>
        <v>20 - 39 AÑOS</v>
      </c>
    </row>
    <row r="337" spans="1:5" x14ac:dyDescent="0.25">
      <c r="A337" s="16">
        <v>331</v>
      </c>
      <c r="B337" s="7" t="str">
        <f>INSCRIP!B337</f>
        <v>FRANCISCA LOPEZ VAZQUEZ</v>
      </c>
      <c r="C337" s="7" t="str">
        <f>INSCRIP!C337</f>
        <v>CF</v>
      </c>
      <c r="D337" s="7" t="str">
        <f>INSCRIP!D337</f>
        <v>Femenil</v>
      </c>
      <c r="E337" t="str">
        <f>VLOOKUP($C337,Totales!$G$3:$H$16,2,FALSE)</f>
        <v>40 - 49 AÑOS</v>
      </c>
    </row>
    <row r="338" spans="1:5" x14ac:dyDescent="0.25">
      <c r="A338" s="16">
        <v>332</v>
      </c>
      <c r="B338" s="7" t="str">
        <f>INSCRIP!B338</f>
        <v>FERNANDO FRIAS BELTRÁN</v>
      </c>
      <c r="C338" s="7" t="str">
        <f>INSCRIP!C338</f>
        <v>AV</v>
      </c>
      <c r="D338" s="7" t="str">
        <f>INSCRIP!D338</f>
        <v>Varonil</v>
      </c>
      <c r="E338" t="str">
        <f>VLOOKUP($C338,Totales!$G$3:$H$16,2,FALSE)</f>
        <v>15 - 19 AÑOS</v>
      </c>
    </row>
    <row r="339" spans="1:5" x14ac:dyDescent="0.25">
      <c r="A339" s="16">
        <v>333</v>
      </c>
      <c r="B339" s="7" t="str">
        <f>INSCRIP!B339</f>
        <v>JOSÉ ANGEL URIBE ZÁRATE</v>
      </c>
      <c r="C339" s="7" t="str">
        <f>INSCRIP!C339</f>
        <v>BV</v>
      </c>
      <c r="D339" s="7" t="str">
        <f>INSCRIP!D339</f>
        <v>Varonil</v>
      </c>
      <c r="E339" t="str">
        <f>VLOOKUP($C339,Totales!$G$3:$H$16,2,FALSE)</f>
        <v>20 - 39 AÑOS</v>
      </c>
    </row>
    <row r="340" spans="1:5" x14ac:dyDescent="0.25">
      <c r="A340" s="16">
        <v>334</v>
      </c>
      <c r="B340" s="7" t="str">
        <f>INSCRIP!B340</f>
        <v>MARTIN AISPURO RIVERA</v>
      </c>
      <c r="C340" s="7" t="str">
        <f>INSCRIP!C340</f>
        <v>CV</v>
      </c>
      <c r="D340" s="7" t="str">
        <f>INSCRIP!D340</f>
        <v>Varonil</v>
      </c>
      <c r="E340" t="str">
        <f>VLOOKUP($C340,Totales!$G$3:$H$16,2,FALSE)</f>
        <v>40 - 49 AÑOS</v>
      </c>
    </row>
    <row r="341" spans="1:5" x14ac:dyDescent="0.25">
      <c r="A341" s="16">
        <v>335</v>
      </c>
      <c r="B341" s="7" t="str">
        <f>INSCRIP!B341</f>
        <v>GERMAN CLEMENTE TORRES SANCHEZ</v>
      </c>
      <c r="C341" s="7" t="str">
        <f>INSCRIP!C341</f>
        <v>CV</v>
      </c>
      <c r="D341" s="7" t="str">
        <f>INSCRIP!D341</f>
        <v>Varonil</v>
      </c>
      <c r="E341" t="str">
        <f>VLOOKUP($C341,Totales!$G$3:$H$16,2,FALSE)</f>
        <v>40 - 49 AÑOS</v>
      </c>
    </row>
    <row r="342" spans="1:5" x14ac:dyDescent="0.25">
      <c r="A342" s="16">
        <v>336</v>
      </c>
      <c r="B342" s="7" t="str">
        <f>INSCRIP!B342</f>
        <v>AGLAEL CLARISSA MONTES CARRILLO</v>
      </c>
      <c r="C342" s="7" t="str">
        <f>INSCRIP!C342</f>
        <v>BF</v>
      </c>
      <c r="D342" s="7" t="str">
        <f>INSCRIP!D342</f>
        <v>Femenil</v>
      </c>
      <c r="E342" t="str">
        <f>VLOOKUP($C342,Totales!$G$3:$H$16,2,FALSE)</f>
        <v>20 - 39 AÑOS</v>
      </c>
    </row>
    <row r="343" spans="1:5" x14ac:dyDescent="0.25">
      <c r="A343" s="16">
        <v>337</v>
      </c>
      <c r="B343" s="7" t="str">
        <f>INSCRIP!B343</f>
        <v>ERNESTO RAFAEL BORREGO GONZALEZ</v>
      </c>
      <c r="C343" s="7" t="str">
        <f>INSCRIP!C343</f>
        <v>BV</v>
      </c>
      <c r="D343" s="7" t="str">
        <f>INSCRIP!D343</f>
        <v>Varonil</v>
      </c>
      <c r="E343" t="str">
        <f>VLOOKUP($C343,Totales!$G$3:$H$16,2,FALSE)</f>
        <v>20 - 39 AÑOS</v>
      </c>
    </row>
    <row r="344" spans="1:5" x14ac:dyDescent="0.25">
      <c r="A344" s="16">
        <v>338</v>
      </c>
      <c r="B344" s="7" t="str">
        <f>INSCRIP!B344</f>
        <v>FAUSTO ALBERTO AVILA SANTANA</v>
      </c>
      <c r="C344" s="7" t="str">
        <f>INSCRIP!C344</f>
        <v>CV</v>
      </c>
      <c r="D344" s="7" t="str">
        <f>INSCRIP!D344</f>
        <v>Varonil</v>
      </c>
      <c r="E344" t="str">
        <f>VLOOKUP($C344,Totales!$G$3:$H$16,2,FALSE)</f>
        <v>40 - 49 AÑOS</v>
      </c>
    </row>
    <row r="345" spans="1:5" x14ac:dyDescent="0.25">
      <c r="A345" s="16">
        <v>339</v>
      </c>
      <c r="B345" s="7" t="str">
        <f>INSCRIP!B345</f>
        <v>MIGUEL ENRIQUE LÓPEZ VALDEZ</v>
      </c>
      <c r="C345" s="7" t="str">
        <f>INSCRIP!C345</f>
        <v>CV</v>
      </c>
      <c r="D345" s="7" t="str">
        <f>INSCRIP!D345</f>
        <v>Varonil</v>
      </c>
      <c r="E345" t="str">
        <f>VLOOKUP($C345,Totales!$G$3:$H$16,2,FALSE)</f>
        <v>40 - 49 AÑOS</v>
      </c>
    </row>
    <row r="346" spans="1:5" x14ac:dyDescent="0.25">
      <c r="A346" s="16">
        <v>340</v>
      </c>
      <c r="B346" s="7" t="str">
        <f>INSCRIP!B346</f>
        <v>CRISTIAN LORENZO GUZMÁN</v>
      </c>
      <c r="C346" s="7" t="str">
        <f>INSCRIP!C346</f>
        <v>AV</v>
      </c>
      <c r="D346" s="7" t="str">
        <f>INSCRIP!D346</f>
        <v>Varonil</v>
      </c>
      <c r="E346" t="str">
        <f>VLOOKUP($C346,Totales!$G$3:$H$16,2,FALSE)</f>
        <v>15 - 19 AÑOS</v>
      </c>
    </row>
    <row r="347" spans="1:5" x14ac:dyDescent="0.25">
      <c r="A347" s="16">
        <v>341</v>
      </c>
      <c r="B347" s="7" t="str">
        <f>INSCRIP!B347</f>
        <v>RICARDO RENTERIA ALVIDREZ</v>
      </c>
      <c r="C347" s="7" t="str">
        <f>INSCRIP!C347</f>
        <v>BV</v>
      </c>
      <c r="D347" s="7" t="str">
        <f>INSCRIP!D347</f>
        <v>Varonil</v>
      </c>
      <c r="E347" t="str">
        <f>VLOOKUP($C347,Totales!$G$3:$H$16,2,FALSE)</f>
        <v>20 - 39 AÑOS</v>
      </c>
    </row>
    <row r="348" spans="1:5" x14ac:dyDescent="0.25">
      <c r="A348" s="16">
        <v>342</v>
      </c>
      <c r="B348" s="7" t="str">
        <f>INSCRIP!B348</f>
        <v>CHRISTIAN ALEJANDRO ZACARIAS ANGUAMEA</v>
      </c>
      <c r="C348" s="7" t="str">
        <f>INSCRIP!C348</f>
        <v>AV</v>
      </c>
      <c r="D348" s="7" t="str">
        <f>INSCRIP!D348</f>
        <v>Varonil</v>
      </c>
      <c r="E348" t="str">
        <f>VLOOKUP($C348,Totales!$G$3:$H$16,2,FALSE)</f>
        <v>15 - 19 AÑOS</v>
      </c>
    </row>
    <row r="349" spans="1:5" x14ac:dyDescent="0.25">
      <c r="A349" s="16">
        <v>343</v>
      </c>
      <c r="B349" s="7" t="str">
        <f>INSCRIP!B349</f>
        <v>GUSTAVO BELTRAN PALAFOX</v>
      </c>
      <c r="C349" s="7" t="str">
        <f>INSCRIP!C349</f>
        <v>BV</v>
      </c>
      <c r="D349" s="7" t="str">
        <f>INSCRIP!D349</f>
        <v>Varonil</v>
      </c>
      <c r="E349" t="str">
        <f>VLOOKUP($C349,Totales!$G$3:$H$16,2,FALSE)</f>
        <v>20 - 39 AÑOS</v>
      </c>
    </row>
    <row r="350" spans="1:5" x14ac:dyDescent="0.25">
      <c r="A350" s="16">
        <v>344</v>
      </c>
      <c r="B350" s="7" t="str">
        <f>INSCRIP!B350</f>
        <v>JAIR MELCHOR TREJO ROSAS</v>
      </c>
      <c r="C350" s="7" t="str">
        <f>INSCRIP!C350</f>
        <v>BV</v>
      </c>
      <c r="D350" s="7" t="str">
        <f>INSCRIP!D350</f>
        <v>Varonil</v>
      </c>
      <c r="E350" t="str">
        <f>VLOOKUP($C350,Totales!$G$3:$H$16,2,FALSE)</f>
        <v>20 - 39 AÑOS</v>
      </c>
    </row>
    <row r="351" spans="1:5" x14ac:dyDescent="0.25">
      <c r="A351" s="16">
        <v>345</v>
      </c>
      <c r="B351" s="7" t="str">
        <f>INSCRIP!B351</f>
        <v>JESUS JAVIER MELGAREJO FLORES</v>
      </c>
      <c r="C351" s="7" t="str">
        <f>INSCRIP!C351</f>
        <v>BV</v>
      </c>
      <c r="D351" s="7" t="str">
        <f>INSCRIP!D351</f>
        <v>Varonil</v>
      </c>
      <c r="E351" t="str">
        <f>VLOOKUP($C351,Totales!$G$3:$H$16,2,FALSE)</f>
        <v>20 - 39 AÑOS</v>
      </c>
    </row>
    <row r="352" spans="1:5" x14ac:dyDescent="0.25">
      <c r="A352" s="16">
        <v>346</v>
      </c>
      <c r="B352" s="7" t="str">
        <f>INSCRIP!B352</f>
        <v>GENARO GÁMEZ</v>
      </c>
      <c r="C352" s="7" t="str">
        <f>INSCRIP!C352</f>
        <v>BV</v>
      </c>
      <c r="D352" s="7" t="str">
        <f>INSCRIP!D352</f>
        <v>Varonil</v>
      </c>
      <c r="E352" t="str">
        <f>VLOOKUP($C352,Totales!$G$3:$H$16,2,FALSE)</f>
        <v>20 - 39 AÑOS</v>
      </c>
    </row>
    <row r="353" spans="1:5" x14ac:dyDescent="0.25">
      <c r="A353" s="16">
        <v>347</v>
      </c>
      <c r="B353" s="7" t="str">
        <f>INSCRIP!B353</f>
        <v>BRENDA PATRICIA LEYVA ELENES</v>
      </c>
      <c r="C353" s="7" t="str">
        <f>INSCRIP!C353</f>
        <v>BF</v>
      </c>
      <c r="D353" s="7" t="str">
        <f>INSCRIP!D353</f>
        <v>Femenil</v>
      </c>
      <c r="E353" t="str">
        <f>VLOOKUP($C353,Totales!$G$3:$H$16,2,FALSE)</f>
        <v>20 - 39 AÑOS</v>
      </c>
    </row>
    <row r="354" spans="1:5" x14ac:dyDescent="0.25">
      <c r="A354" s="16">
        <v>348</v>
      </c>
      <c r="B354" s="7" t="str">
        <f>INSCRIP!B354</f>
        <v>JULIO ELEAZAR VAZQUEZ VEGA</v>
      </c>
      <c r="C354" s="7" t="str">
        <f>INSCRIP!C354</f>
        <v>DV</v>
      </c>
      <c r="D354" s="7" t="str">
        <f>INSCRIP!D354</f>
        <v>Varonil</v>
      </c>
      <c r="E354" t="str">
        <f>VLOOKUP($C354,Totales!$G$3:$H$16,2,FALSE)</f>
        <v>50 - 59 AÑOS</v>
      </c>
    </row>
    <row r="355" spans="1:5" x14ac:dyDescent="0.25">
      <c r="A355" s="16">
        <v>349</v>
      </c>
      <c r="B355" s="7" t="str">
        <f>INSCRIP!B355</f>
        <v>CINTHIA FELIX AYALA</v>
      </c>
      <c r="C355" s="7" t="str">
        <f>INSCRIP!C355</f>
        <v>BF</v>
      </c>
      <c r="D355" s="7" t="str">
        <f>INSCRIP!D355</f>
        <v>Femenil</v>
      </c>
      <c r="E355" t="str">
        <f>VLOOKUP($C355,Totales!$G$3:$H$16,2,FALSE)</f>
        <v>20 - 39 AÑOS</v>
      </c>
    </row>
    <row r="356" spans="1:5" x14ac:dyDescent="0.25">
      <c r="A356" s="16">
        <v>350</v>
      </c>
      <c r="B356" s="7" t="str">
        <f>INSCRIP!B356</f>
        <v>RAÚL BOJÓRQUEZ HERNÁNDEZ</v>
      </c>
      <c r="C356" s="7" t="str">
        <f>INSCRIP!C356</f>
        <v>BV</v>
      </c>
      <c r="D356" s="7" t="str">
        <f>INSCRIP!D356</f>
        <v>Varonil</v>
      </c>
      <c r="E356" t="str">
        <f>VLOOKUP($C356,Totales!$G$3:$H$16,2,FALSE)</f>
        <v>20 - 39 AÑOS</v>
      </c>
    </row>
    <row r="357" spans="1:5" x14ac:dyDescent="0.25">
      <c r="A357" s="16">
        <v>351</v>
      </c>
      <c r="B357" s="7" t="str">
        <f>INSCRIP!B357</f>
        <v>PABLO GARCÍA COTA</v>
      </c>
      <c r="C357" s="7" t="str">
        <f>INSCRIP!C357</f>
        <v>BV</v>
      </c>
      <c r="D357" s="7" t="str">
        <f>INSCRIP!D357</f>
        <v>Varonil</v>
      </c>
      <c r="E357" t="str">
        <f>VLOOKUP($C357,Totales!$G$3:$H$16,2,FALSE)</f>
        <v>20 - 39 AÑOS</v>
      </c>
    </row>
    <row r="358" spans="1:5" x14ac:dyDescent="0.25">
      <c r="A358" s="16">
        <v>352</v>
      </c>
      <c r="B358" s="7" t="str">
        <f>INSCRIP!B358</f>
        <v>MARTHA PARRA ROMÁN</v>
      </c>
      <c r="C358" s="7" t="str">
        <f>INSCRIP!C358</f>
        <v>CF</v>
      </c>
      <c r="D358" s="7" t="str">
        <f>INSCRIP!D358</f>
        <v>Femenil</v>
      </c>
      <c r="E358" t="str">
        <f>VLOOKUP($C358,Totales!$G$3:$H$16,2,FALSE)</f>
        <v>40 - 49 AÑOS</v>
      </c>
    </row>
    <row r="359" spans="1:5" x14ac:dyDescent="0.25">
      <c r="A359" s="16">
        <v>353</v>
      </c>
      <c r="B359" s="7" t="str">
        <f>INSCRIP!B359</f>
        <v>MARIO GUADALUPE BORQUEZ BORBON</v>
      </c>
      <c r="C359" s="7" t="str">
        <f>INSCRIP!C359</f>
        <v>DV</v>
      </c>
      <c r="D359" s="7" t="str">
        <f>INSCRIP!D359</f>
        <v>Varonil</v>
      </c>
      <c r="E359" t="str">
        <f>VLOOKUP($C359,Totales!$G$3:$H$16,2,FALSE)</f>
        <v>50 - 59 AÑOS</v>
      </c>
    </row>
    <row r="360" spans="1:5" x14ac:dyDescent="0.25">
      <c r="A360" s="16">
        <v>354</v>
      </c>
      <c r="B360" s="7" t="str">
        <f>INSCRIP!B360</f>
        <v>CARLOS IVAN AYALA BOBADILLA</v>
      </c>
      <c r="C360" s="7" t="str">
        <f>INSCRIP!C360</f>
        <v>DV</v>
      </c>
      <c r="D360" s="7" t="str">
        <f>INSCRIP!D360</f>
        <v>Varonil</v>
      </c>
      <c r="E360" t="str">
        <f>VLOOKUP($C360,Totales!$G$3:$H$16,2,FALSE)</f>
        <v>50 - 59 AÑOS</v>
      </c>
    </row>
    <row r="361" spans="1:5" x14ac:dyDescent="0.25">
      <c r="A361" s="16">
        <v>355</v>
      </c>
      <c r="B361" s="7" t="str">
        <f>INSCRIP!B361</f>
        <v>LUIS ALEJANDRO   GAMEZ MEDINA</v>
      </c>
      <c r="C361" s="7" t="str">
        <f>INSCRIP!C361</f>
        <v>BV</v>
      </c>
      <c r="D361" s="7" t="str">
        <f>INSCRIP!D361</f>
        <v>Varonil</v>
      </c>
      <c r="E361" t="str">
        <f>VLOOKUP($C361,Totales!$G$3:$H$16,2,FALSE)</f>
        <v>20 - 39 AÑOS</v>
      </c>
    </row>
    <row r="362" spans="1:5" x14ac:dyDescent="0.25">
      <c r="A362" s="16">
        <v>356</v>
      </c>
      <c r="B362" s="7" t="str">
        <f>INSCRIP!B362</f>
        <v xml:space="preserve">MARIO ENRIQUE GAMEZ MEDINA </v>
      </c>
      <c r="C362" s="7" t="str">
        <f>INSCRIP!C362</f>
        <v>BV</v>
      </c>
      <c r="D362" s="7" t="str">
        <f>INSCRIP!D362</f>
        <v>Varonil</v>
      </c>
      <c r="E362" t="str">
        <f>VLOOKUP($C362,Totales!$G$3:$H$16,2,FALSE)</f>
        <v>20 - 39 AÑOS</v>
      </c>
    </row>
    <row r="363" spans="1:5" x14ac:dyDescent="0.25">
      <c r="A363" s="16">
        <v>357</v>
      </c>
      <c r="B363" s="7" t="str">
        <f>INSCRIP!B363</f>
        <v>ERNESTO RODRIGUEZ VIZCARRA</v>
      </c>
      <c r="C363" s="7" t="str">
        <f>INSCRIP!C363</f>
        <v>EV</v>
      </c>
      <c r="D363" s="7" t="str">
        <f>INSCRIP!D363</f>
        <v>Varonil</v>
      </c>
      <c r="E363" t="str">
        <f>VLOOKUP($C363,Totales!$G$3:$H$16,2,FALSE)</f>
        <v>60 AÑOS Y MAYORES</v>
      </c>
    </row>
    <row r="364" spans="1:5" x14ac:dyDescent="0.25">
      <c r="A364" s="16">
        <v>358</v>
      </c>
      <c r="B364" s="7" t="str">
        <f>INSCRIP!B364</f>
        <v>EMILIANO MADRID CASTELLANOS</v>
      </c>
      <c r="C364" s="7" t="str">
        <f>INSCRIP!C364</f>
        <v>DV</v>
      </c>
      <c r="D364" s="7" t="str">
        <f>INSCRIP!D364</f>
        <v>Varonil</v>
      </c>
      <c r="E364" t="str">
        <f>VLOOKUP($C364,Totales!$G$3:$H$16,2,FALSE)</f>
        <v>50 - 59 AÑOS</v>
      </c>
    </row>
    <row r="365" spans="1:5" x14ac:dyDescent="0.25">
      <c r="A365" s="16">
        <v>359</v>
      </c>
      <c r="B365" s="7" t="str">
        <f>INSCRIP!B365</f>
        <v>DOLORES ISABEL GARCÍA ALVARADO</v>
      </c>
      <c r="C365" s="7" t="str">
        <f>INSCRIP!C365</f>
        <v>BF</v>
      </c>
      <c r="D365" s="7" t="str">
        <f>INSCRIP!D365</f>
        <v>Femenil</v>
      </c>
      <c r="E365" t="str">
        <f>VLOOKUP($C365,Totales!$G$3:$H$16,2,FALSE)</f>
        <v>20 - 39 AÑOS</v>
      </c>
    </row>
    <row r="366" spans="1:5" x14ac:dyDescent="0.25">
      <c r="A366" s="16">
        <v>360</v>
      </c>
      <c r="B366" s="7" t="str">
        <f>INSCRIP!B366</f>
        <v>JESUS REYES SALDAÑA GALARZA</v>
      </c>
      <c r="C366" s="7" t="str">
        <f>INSCRIP!C366</f>
        <v>DV</v>
      </c>
      <c r="D366" s="7" t="str">
        <f>INSCRIP!D366</f>
        <v>Varonil</v>
      </c>
      <c r="E366" t="str">
        <f>VLOOKUP($C366,Totales!$G$3:$H$16,2,FALSE)</f>
        <v>50 - 59 AÑOS</v>
      </c>
    </row>
    <row r="367" spans="1:5" x14ac:dyDescent="0.25">
      <c r="A367" s="16">
        <v>361</v>
      </c>
      <c r="B367" s="7" t="str">
        <f>INSCRIP!B367</f>
        <v>GILDARDO CECEÑA PALAZUELOS</v>
      </c>
      <c r="C367" s="7" t="str">
        <f>INSCRIP!C367</f>
        <v>BV</v>
      </c>
      <c r="D367" s="7" t="str">
        <f>INSCRIP!D367</f>
        <v>Varonil</v>
      </c>
      <c r="E367" t="str">
        <f>VLOOKUP($C367,Totales!$G$3:$H$16,2,FALSE)</f>
        <v>20 - 39 AÑOS</v>
      </c>
    </row>
    <row r="368" spans="1:5" x14ac:dyDescent="0.25">
      <c r="A368" s="16">
        <v>362</v>
      </c>
      <c r="B368" s="7" t="str">
        <f>INSCRIP!B368</f>
        <v>DANIELA ALVAREZ ZAVALA</v>
      </c>
      <c r="C368" s="7" t="str">
        <f>INSCRIP!C368</f>
        <v>BF</v>
      </c>
      <c r="D368" s="7" t="str">
        <f>INSCRIP!D368</f>
        <v>Femenil</v>
      </c>
      <c r="E368" t="str">
        <f>VLOOKUP($C368,Totales!$G$3:$H$16,2,FALSE)</f>
        <v>20 - 39 AÑOS</v>
      </c>
    </row>
    <row r="369" spans="1:5" x14ac:dyDescent="0.25">
      <c r="A369" s="16">
        <v>363</v>
      </c>
      <c r="B369" s="7" t="str">
        <f>INSCRIP!B369</f>
        <v>MARIO CORTEZ LÓPEZ</v>
      </c>
      <c r="C369" s="7" t="str">
        <f>INSCRIP!C369</f>
        <v>CV</v>
      </c>
      <c r="D369" s="7" t="str">
        <f>INSCRIP!D369</f>
        <v>Varonil</v>
      </c>
      <c r="E369" t="str">
        <f>VLOOKUP($C369,Totales!$G$3:$H$16,2,FALSE)</f>
        <v>40 - 49 AÑOS</v>
      </c>
    </row>
    <row r="370" spans="1:5" x14ac:dyDescent="0.25">
      <c r="A370" s="16">
        <v>364</v>
      </c>
      <c r="B370" s="7" t="str">
        <f>INSCRIP!B370</f>
        <v>LUZ AIDE LÓPEZ VAZQUEZ</v>
      </c>
      <c r="C370" s="7" t="str">
        <f>INSCRIP!C370</f>
        <v>CF</v>
      </c>
      <c r="D370" s="7" t="str">
        <f>INSCRIP!D370</f>
        <v>Femenil</v>
      </c>
      <c r="E370" t="str">
        <f>VLOOKUP($C370,Totales!$G$3:$H$16,2,FALSE)</f>
        <v>40 - 49 AÑOS</v>
      </c>
    </row>
    <row r="371" spans="1:5" x14ac:dyDescent="0.25">
      <c r="A371" s="16">
        <v>365</v>
      </c>
      <c r="B371" s="7" t="str">
        <f>INSCRIP!B371</f>
        <v>DULCE TERESA PAYAN MONTOYA</v>
      </c>
      <c r="C371" s="7" t="str">
        <f>INSCRIP!C371</f>
        <v>CF</v>
      </c>
      <c r="D371" s="7" t="str">
        <f>INSCRIP!D371</f>
        <v>Femenil</v>
      </c>
      <c r="E371" t="str">
        <f>VLOOKUP($C371,Totales!$G$3:$H$16,2,FALSE)</f>
        <v>40 - 49 AÑOS</v>
      </c>
    </row>
    <row r="372" spans="1:5" x14ac:dyDescent="0.25">
      <c r="A372" s="16">
        <v>366</v>
      </c>
      <c r="B372" s="7" t="str">
        <f>INSCRIP!B372</f>
        <v>ALEJANDRA LÓPEZ BASILIO</v>
      </c>
      <c r="C372" s="7" t="str">
        <f>INSCRIP!C372</f>
        <v>BF</v>
      </c>
      <c r="D372" s="7" t="str">
        <f>INSCRIP!D372</f>
        <v>Femenil</v>
      </c>
      <c r="E372" t="str">
        <f>VLOOKUP($C372,Totales!$G$3:$H$16,2,FALSE)</f>
        <v>20 - 39 AÑOS</v>
      </c>
    </row>
    <row r="373" spans="1:5" x14ac:dyDescent="0.25">
      <c r="A373" s="16">
        <v>367</v>
      </c>
      <c r="B373" s="7" t="str">
        <f>INSCRIP!B373</f>
        <v>JESUS MIGUEL MORALES VALENZUELA</v>
      </c>
      <c r="C373" s="7" t="str">
        <f>INSCRIP!C373</f>
        <v>BV</v>
      </c>
      <c r="D373" s="7" t="str">
        <f>INSCRIP!D373</f>
        <v>Varonil</v>
      </c>
      <c r="E373" t="str">
        <f>VLOOKUP($C373,Totales!$G$3:$H$16,2,FALSE)</f>
        <v>20 - 39 AÑOS</v>
      </c>
    </row>
    <row r="374" spans="1:5" x14ac:dyDescent="0.25">
      <c r="A374" s="16">
        <v>368</v>
      </c>
      <c r="B374" s="7" t="str">
        <f>INSCRIP!B374</f>
        <v>MARISOL MORALES VALENZUELA</v>
      </c>
      <c r="C374" s="7" t="str">
        <f>INSCRIP!C374</f>
        <v>BF</v>
      </c>
      <c r="D374" s="7" t="str">
        <f>INSCRIP!D374</f>
        <v>Femenil</v>
      </c>
      <c r="E374" t="str">
        <f>VLOOKUP($C374,Totales!$G$3:$H$16,2,FALSE)</f>
        <v>20 - 39 AÑOS</v>
      </c>
    </row>
    <row r="375" spans="1:5" x14ac:dyDescent="0.25">
      <c r="A375" s="16">
        <v>369</v>
      </c>
      <c r="B375" s="7">
        <f>INSCRIP!B375</f>
        <v>0</v>
      </c>
      <c r="C375" s="7">
        <f>INSCRIP!C375</f>
        <v>0</v>
      </c>
      <c r="D375" s="7">
        <f>INSCRIP!D375</f>
        <v>0</v>
      </c>
      <c r="E375" t="e">
        <f>VLOOKUP($C375,Totales!$G$3:$H$16,2,FALSE)</f>
        <v>#N/A</v>
      </c>
    </row>
    <row r="376" spans="1:5" x14ac:dyDescent="0.25">
      <c r="A376" s="16">
        <v>370</v>
      </c>
      <c r="B376" s="7" t="str">
        <f>INSCRIP!B376</f>
        <v>ROSARIO OLIVIA PEREZ VALDEZ</v>
      </c>
      <c r="C376" s="7" t="str">
        <f>INSCRIP!C376</f>
        <v>EF</v>
      </c>
      <c r="D376" s="7" t="str">
        <f>INSCRIP!D376</f>
        <v>Femenil</v>
      </c>
      <c r="E376" t="str">
        <f>VLOOKUP($C376,Totales!$G$3:$H$16,2,FALSE)</f>
        <v>60 AÑOS Y MAYORES</v>
      </c>
    </row>
    <row r="377" spans="1:5" x14ac:dyDescent="0.25">
      <c r="A377" s="16">
        <v>371</v>
      </c>
      <c r="B377" s="7" t="str">
        <f>INSCRIP!B377</f>
        <v>FILIBERTO AYALA BOBADILLA</v>
      </c>
      <c r="C377" s="7" t="str">
        <f>INSCRIP!C377</f>
        <v>DV</v>
      </c>
      <c r="D377" s="7" t="str">
        <f>INSCRIP!D377</f>
        <v>Varonil</v>
      </c>
      <c r="E377" t="str">
        <f>VLOOKUP($C377,Totales!$G$3:$H$16,2,FALSE)</f>
        <v>50 - 59 AÑOS</v>
      </c>
    </row>
    <row r="378" spans="1:5" x14ac:dyDescent="0.25">
      <c r="A378" s="16">
        <v>372</v>
      </c>
      <c r="B378" s="7" t="str">
        <f>INSCRIP!B378</f>
        <v>MARISOL AYALA ZEPEDA</v>
      </c>
      <c r="C378" s="7" t="str">
        <f>INSCRIP!C378</f>
        <v>AF</v>
      </c>
      <c r="D378" s="7" t="str">
        <f>INSCRIP!D378</f>
        <v>Femenil</v>
      </c>
      <c r="E378" t="str">
        <f>VLOOKUP($C378,Totales!$G$3:$H$16,2,FALSE)</f>
        <v>15 - 19 AÑOS</v>
      </c>
    </row>
    <row r="379" spans="1:5" x14ac:dyDescent="0.25">
      <c r="A379" s="16">
        <v>373</v>
      </c>
      <c r="B379" s="7" t="str">
        <f>INSCRIP!B379</f>
        <v>COSME DAMIAN BACASEGUA VAZQUEZ</v>
      </c>
      <c r="C379" s="7" t="str">
        <f>INSCRIP!C379</f>
        <v>BV</v>
      </c>
      <c r="D379" s="7" t="str">
        <f>INSCRIP!D379</f>
        <v>Varonil</v>
      </c>
      <c r="E379" t="str">
        <f>VLOOKUP($C379,Totales!$G$3:$H$16,2,FALSE)</f>
        <v>20 - 39 AÑOS</v>
      </c>
    </row>
    <row r="380" spans="1:5" x14ac:dyDescent="0.25">
      <c r="A380" s="16">
        <v>374</v>
      </c>
      <c r="B380" s="7" t="str">
        <f>INSCRIP!B380</f>
        <v>ADELLE NATALIE SOTO LUNA</v>
      </c>
      <c r="C380" s="7" t="str">
        <f>INSCRIP!C380</f>
        <v>BF</v>
      </c>
      <c r="D380" s="7" t="str">
        <f>INSCRIP!D380</f>
        <v>Femenil</v>
      </c>
      <c r="E380" t="str">
        <f>VLOOKUP($C380,Totales!$G$3:$H$16,2,FALSE)</f>
        <v>20 - 39 AÑOS</v>
      </c>
    </row>
    <row r="381" spans="1:5" x14ac:dyDescent="0.25">
      <c r="A381" s="16">
        <v>375</v>
      </c>
      <c r="B381" s="7" t="str">
        <f>INSCRIP!B381</f>
        <v>ALEJANDRO GONZALEZ MENDOZA</v>
      </c>
      <c r="C381" s="7" t="str">
        <f>INSCRIP!C381</f>
        <v>AV</v>
      </c>
      <c r="D381" s="7" t="str">
        <f>INSCRIP!D381</f>
        <v>Varonil</v>
      </c>
      <c r="E381" t="str">
        <f>VLOOKUP($C381,Totales!$G$3:$H$16,2,FALSE)</f>
        <v>15 - 19 AÑOS</v>
      </c>
    </row>
    <row r="382" spans="1:5" x14ac:dyDescent="0.25">
      <c r="A382" s="16">
        <v>376</v>
      </c>
      <c r="B382" s="7" t="str">
        <f>INSCRIP!B382</f>
        <v>SOLANGEL SEDANO FIERRO</v>
      </c>
      <c r="C382" s="7" t="str">
        <f>INSCRIP!C382</f>
        <v>BF</v>
      </c>
      <c r="D382" s="7" t="str">
        <f>INSCRIP!D382</f>
        <v>Femenil</v>
      </c>
      <c r="E382" t="str">
        <f>VLOOKUP($C382,Totales!$G$3:$H$16,2,FALSE)</f>
        <v>20 - 39 AÑOS</v>
      </c>
    </row>
    <row r="383" spans="1:5" x14ac:dyDescent="0.25">
      <c r="A383" s="16">
        <v>377</v>
      </c>
      <c r="B383" s="7" t="str">
        <f>INSCRIP!B383</f>
        <v>REINALDO FIGUEROA AVILA</v>
      </c>
      <c r="C383" s="7" t="str">
        <f>INSCRIP!C383</f>
        <v>CV</v>
      </c>
      <c r="D383" s="7" t="str">
        <f>INSCRIP!D383</f>
        <v>Varonil</v>
      </c>
      <c r="E383" t="str">
        <f>VLOOKUP($C383,Totales!$G$3:$H$16,2,FALSE)</f>
        <v>40 - 49 AÑOS</v>
      </c>
    </row>
    <row r="384" spans="1:5" x14ac:dyDescent="0.25">
      <c r="A384" s="16">
        <v>378</v>
      </c>
      <c r="B384" s="7" t="str">
        <f>INSCRIP!B384</f>
        <v>JULIO CESAR GARCIA LOPEZ</v>
      </c>
      <c r="C384" s="7" t="str">
        <f>INSCRIP!C384</f>
        <v>CV</v>
      </c>
      <c r="D384" s="7" t="str">
        <f>INSCRIP!D384</f>
        <v>Varonil</v>
      </c>
      <c r="E384" t="str">
        <f>VLOOKUP($C384,Totales!$G$3:$H$16,2,FALSE)</f>
        <v>40 - 49 AÑOS</v>
      </c>
    </row>
    <row r="385" spans="1:5" x14ac:dyDescent="0.25">
      <c r="A385" s="16">
        <v>379</v>
      </c>
      <c r="B385" s="7" t="str">
        <f>INSCRIP!B385</f>
        <v>CARLOS ERNESTO MIRANDA VILLA</v>
      </c>
      <c r="C385" s="7" t="str">
        <f>INSCRIP!C385</f>
        <v>CV</v>
      </c>
      <c r="D385" s="7" t="str">
        <f>INSCRIP!D385</f>
        <v>Varonil</v>
      </c>
      <c r="E385" t="str">
        <f>VLOOKUP($C385,Totales!$G$3:$H$16,2,FALSE)</f>
        <v>40 - 49 AÑOS</v>
      </c>
    </row>
    <row r="386" spans="1:5" x14ac:dyDescent="0.25">
      <c r="A386" s="16">
        <v>380</v>
      </c>
      <c r="B386" s="7">
        <f>INSCRIP!B386</f>
        <v>0</v>
      </c>
      <c r="C386" s="7">
        <f>INSCRIP!C386</f>
        <v>0</v>
      </c>
      <c r="D386" s="7">
        <f>INSCRIP!D386</f>
        <v>0</v>
      </c>
      <c r="E386" t="e">
        <f>VLOOKUP($C386,Totales!$G$3:$H$16,2,FALSE)</f>
        <v>#N/A</v>
      </c>
    </row>
    <row r="387" spans="1:5" x14ac:dyDescent="0.25">
      <c r="A387" s="16">
        <v>381</v>
      </c>
      <c r="B387" s="7" t="str">
        <f>INSCRIP!B387</f>
        <v>MARIA RITA LOPEZ ROBLES</v>
      </c>
      <c r="C387" s="7" t="str">
        <f>INSCRIP!C387</f>
        <v>DF</v>
      </c>
      <c r="D387" s="7" t="str">
        <f>INSCRIP!D387</f>
        <v>Femenil</v>
      </c>
      <c r="E387" t="str">
        <f>VLOOKUP($C387,Totales!$G$3:$H$16,2,FALSE)</f>
        <v>50 - 59 AÑOS</v>
      </c>
    </row>
    <row r="388" spans="1:5" x14ac:dyDescent="0.25">
      <c r="A388" s="16">
        <v>382</v>
      </c>
      <c r="B388" s="7">
        <f>INSCRIP!B388</f>
        <v>0</v>
      </c>
      <c r="C388" s="7">
        <f>INSCRIP!C388</f>
        <v>0</v>
      </c>
      <c r="D388" s="7">
        <f>INSCRIP!D388</f>
        <v>0</v>
      </c>
      <c r="E388" t="e">
        <f>VLOOKUP($C388,Totales!$G$3:$H$16,2,FALSE)</f>
        <v>#N/A</v>
      </c>
    </row>
    <row r="389" spans="1:5" x14ac:dyDescent="0.25">
      <c r="A389" s="16">
        <v>383</v>
      </c>
      <c r="B389" s="7" t="str">
        <f>INSCRIP!B389</f>
        <v>BERENICE ESTEPHANIA ARMENTA CHON</v>
      </c>
      <c r="C389" s="7" t="str">
        <f>INSCRIP!C389</f>
        <v>BF</v>
      </c>
      <c r="D389" s="7" t="str">
        <f>INSCRIP!D389</f>
        <v>Femenil</v>
      </c>
      <c r="E389" t="str">
        <f>VLOOKUP($C389,Totales!$G$3:$H$16,2,FALSE)</f>
        <v>20 - 39 AÑOS</v>
      </c>
    </row>
    <row r="390" spans="1:5" x14ac:dyDescent="0.25">
      <c r="A390" s="16">
        <v>384</v>
      </c>
      <c r="B390" s="7" t="str">
        <f>INSCRIP!B390</f>
        <v>FELIPE DE JESÚS TRASVIÑA HERNANDEZ</v>
      </c>
      <c r="C390" s="7" t="str">
        <f>INSCRIP!C390</f>
        <v>BV</v>
      </c>
      <c r="D390" s="7" t="str">
        <f>INSCRIP!D390</f>
        <v>Varonil</v>
      </c>
      <c r="E390" t="str">
        <f>VLOOKUP($C390,Totales!$G$3:$H$16,2,FALSE)</f>
        <v>20 - 39 AÑOS</v>
      </c>
    </row>
    <row r="391" spans="1:5" x14ac:dyDescent="0.25">
      <c r="A391" s="16">
        <v>385</v>
      </c>
      <c r="B391" s="7" t="str">
        <f>INSCRIP!B391</f>
        <v>ROCIO BORQUEZ ARGUELLES</v>
      </c>
      <c r="C391" s="7" t="str">
        <f>INSCRIP!C391</f>
        <v>BF</v>
      </c>
      <c r="D391" s="7" t="str">
        <f>INSCRIP!D391</f>
        <v>Femenil</v>
      </c>
      <c r="E391" t="str">
        <f>VLOOKUP($C391,Totales!$G$3:$H$16,2,FALSE)</f>
        <v>20 - 39 AÑOS</v>
      </c>
    </row>
    <row r="392" spans="1:5" x14ac:dyDescent="0.25">
      <c r="A392" s="16">
        <v>386</v>
      </c>
      <c r="B392" s="7" t="str">
        <f>INSCRIP!B392</f>
        <v>DULCE MARIA GASTELUM LOPEZ</v>
      </c>
      <c r="C392" s="7" t="str">
        <f>INSCRIP!C392</f>
        <v>BF</v>
      </c>
      <c r="D392" s="7" t="str">
        <f>INSCRIP!D392</f>
        <v>Femenil</v>
      </c>
      <c r="E392" t="str">
        <f>VLOOKUP($C392,Totales!$G$3:$H$16,2,FALSE)</f>
        <v>20 - 39 AÑOS</v>
      </c>
    </row>
    <row r="393" spans="1:5" x14ac:dyDescent="0.25">
      <c r="A393" s="16">
        <v>387</v>
      </c>
      <c r="B393" s="7" t="str">
        <f>INSCRIP!B393</f>
        <v>GERMAN LEON VILLEGAS</v>
      </c>
      <c r="C393" s="7" t="str">
        <f>INSCRIP!C393</f>
        <v>BV</v>
      </c>
      <c r="D393" s="7" t="str">
        <f>INSCRIP!D393</f>
        <v>Varonil</v>
      </c>
      <c r="E393" t="str">
        <f>VLOOKUP($C393,Totales!$G$3:$H$16,2,FALSE)</f>
        <v>20 - 39 AÑOS</v>
      </c>
    </row>
    <row r="394" spans="1:5" x14ac:dyDescent="0.25">
      <c r="A394" s="16">
        <v>388</v>
      </c>
      <c r="B394" s="7" t="str">
        <f>INSCRIP!B394</f>
        <v>ABRAN VILLEGAS VALENZUELA</v>
      </c>
      <c r="C394" s="7" t="str">
        <f>INSCRIP!C394</f>
        <v>BV</v>
      </c>
      <c r="D394" s="7" t="str">
        <f>INSCRIP!D394</f>
        <v>Varonil</v>
      </c>
      <c r="E394" t="str">
        <f>VLOOKUP($C394,Totales!$G$3:$H$16,2,FALSE)</f>
        <v>20 - 39 AÑOS</v>
      </c>
    </row>
    <row r="395" spans="1:5" x14ac:dyDescent="0.25">
      <c r="A395" s="16">
        <v>389</v>
      </c>
      <c r="B395" s="7" t="str">
        <f>INSCRIP!B395</f>
        <v>CAROLINA VACA ARMENTA</v>
      </c>
      <c r="C395" s="7" t="str">
        <f>INSCRIP!C395</f>
        <v>BF</v>
      </c>
      <c r="D395" s="7" t="str">
        <f>INSCRIP!D395</f>
        <v>Femenil</v>
      </c>
      <c r="E395" t="str">
        <f>VLOOKUP($C395,Totales!$G$3:$H$16,2,FALSE)</f>
        <v>20 - 39 AÑOS</v>
      </c>
    </row>
    <row r="396" spans="1:5" x14ac:dyDescent="0.25">
      <c r="A396" s="16">
        <v>390</v>
      </c>
      <c r="B396" s="7" t="str">
        <f>INSCRIP!B396</f>
        <v>ALFREDO LEÓN ALCOLTZ</v>
      </c>
      <c r="C396" s="7" t="str">
        <f>INSCRIP!C396</f>
        <v>BV</v>
      </c>
      <c r="D396" s="7" t="str">
        <f>INSCRIP!D396</f>
        <v>Varonil</v>
      </c>
      <c r="E396" t="str">
        <f>VLOOKUP($C396,Totales!$G$3:$H$16,2,FALSE)</f>
        <v>20 - 39 AÑOS</v>
      </c>
    </row>
    <row r="397" spans="1:5" x14ac:dyDescent="0.25">
      <c r="A397" s="16">
        <v>391</v>
      </c>
      <c r="B397" s="7">
        <f>INSCRIP!B397</f>
        <v>0</v>
      </c>
      <c r="C397" s="7">
        <f>INSCRIP!C397</f>
        <v>0</v>
      </c>
      <c r="D397" s="7">
        <f>INSCRIP!D397</f>
        <v>0</v>
      </c>
      <c r="E397" t="e">
        <f>VLOOKUP($C397,Totales!$G$3:$H$16,2,FALSE)</f>
        <v>#N/A</v>
      </c>
    </row>
    <row r="398" spans="1:5" x14ac:dyDescent="0.25">
      <c r="A398" s="16">
        <v>392</v>
      </c>
      <c r="B398" s="7" t="str">
        <f>INSCRIP!B398</f>
        <v>SILVIA MARGARITA BUSH AMADOR</v>
      </c>
      <c r="C398" s="7" t="str">
        <f>INSCRIP!C398</f>
        <v>BF</v>
      </c>
      <c r="D398" s="7" t="str">
        <f>INSCRIP!D398</f>
        <v>Femenil</v>
      </c>
      <c r="E398" t="str">
        <f>VLOOKUP($C398,Totales!$G$3:$H$16,2,FALSE)</f>
        <v>20 - 39 AÑOS</v>
      </c>
    </row>
    <row r="399" spans="1:5" x14ac:dyDescent="0.25">
      <c r="A399" s="16">
        <v>393</v>
      </c>
      <c r="B399" s="7" t="str">
        <f>INSCRIP!B399</f>
        <v>AZUCENA VALDEZ DELGADO</v>
      </c>
      <c r="C399" s="7" t="str">
        <f>INSCRIP!C399</f>
        <v>BF</v>
      </c>
      <c r="D399" s="7" t="str">
        <f>INSCRIP!D399</f>
        <v>Femenil</v>
      </c>
      <c r="E399" t="str">
        <f>VLOOKUP($C399,Totales!$G$3:$H$16,2,FALSE)</f>
        <v>20 - 39 AÑOS</v>
      </c>
    </row>
    <row r="400" spans="1:5" x14ac:dyDescent="0.25">
      <c r="A400" s="16">
        <v>394</v>
      </c>
      <c r="B400" s="7" t="str">
        <f>INSCRIP!B400</f>
        <v>DAVID AGUIRRE SANCHEZ</v>
      </c>
      <c r="C400" s="7" t="str">
        <f>INSCRIP!C400</f>
        <v>CV</v>
      </c>
      <c r="D400" s="7" t="str">
        <f>INSCRIP!D400</f>
        <v>Varonil</v>
      </c>
      <c r="E400" t="str">
        <f>VLOOKUP($C400,Totales!$G$3:$H$16,2,FALSE)</f>
        <v>40 - 49 AÑOS</v>
      </c>
    </row>
    <row r="401" spans="1:5" x14ac:dyDescent="0.25">
      <c r="A401" s="16">
        <v>395</v>
      </c>
      <c r="B401" s="7" t="str">
        <f>INSCRIP!B401</f>
        <v>DAVID AGUIRRE LÓPEZ</v>
      </c>
      <c r="C401" s="7" t="str">
        <f>INSCRIP!C401</f>
        <v>AV</v>
      </c>
      <c r="D401" s="7" t="str">
        <f>INSCRIP!D401</f>
        <v>Varonil</v>
      </c>
      <c r="E401" t="str">
        <f>VLOOKUP($C401,Totales!$G$3:$H$16,2,FALSE)</f>
        <v>15 - 19 AÑOS</v>
      </c>
    </row>
    <row r="402" spans="1:5" x14ac:dyDescent="0.25">
      <c r="A402" s="16">
        <v>396</v>
      </c>
      <c r="B402" s="7" t="str">
        <f>INSCRIP!B402</f>
        <v>CARLOS DELFINO MENDOZA ORDUÑO</v>
      </c>
      <c r="C402" s="7" t="str">
        <f>INSCRIP!C402</f>
        <v>AV</v>
      </c>
      <c r="D402" s="7" t="str">
        <f>INSCRIP!D402</f>
        <v>Varonil</v>
      </c>
      <c r="E402" t="str">
        <f>VLOOKUP($C402,Totales!$G$3:$H$16,2,FALSE)</f>
        <v>15 - 19 AÑOS</v>
      </c>
    </row>
    <row r="403" spans="1:5" x14ac:dyDescent="0.25">
      <c r="A403" s="16">
        <v>397</v>
      </c>
      <c r="B403" s="7" t="str">
        <f>INSCRIP!B403</f>
        <v>MAYRA ARACELY LUGO SEPULVEDA</v>
      </c>
      <c r="C403" s="7" t="str">
        <f>INSCRIP!C403</f>
        <v>BF</v>
      </c>
      <c r="D403" s="7" t="str">
        <f>INSCRIP!D403</f>
        <v>Femenil</v>
      </c>
      <c r="E403" t="str">
        <f>VLOOKUP($C403,Totales!$G$3:$H$16,2,FALSE)</f>
        <v>20 - 39 AÑOS</v>
      </c>
    </row>
    <row r="404" spans="1:5" x14ac:dyDescent="0.25">
      <c r="A404" s="16">
        <v>398</v>
      </c>
      <c r="B404" s="7" t="str">
        <f>INSCRIP!B404</f>
        <v>FRANCISCO ANTONIO GOMEZ BARRAZA</v>
      </c>
      <c r="C404" s="7" t="str">
        <f>INSCRIP!C404</f>
        <v>BV</v>
      </c>
      <c r="D404" s="7" t="str">
        <f>INSCRIP!D404</f>
        <v>Varonil</v>
      </c>
      <c r="E404" t="str">
        <f>VLOOKUP($C404,Totales!$G$3:$H$16,2,FALSE)</f>
        <v>20 - 39 AÑOS</v>
      </c>
    </row>
    <row r="405" spans="1:5" x14ac:dyDescent="0.25">
      <c r="A405" s="16">
        <v>399</v>
      </c>
      <c r="B405" s="7" t="str">
        <f>INSCRIP!B405</f>
        <v>BENJAMIN  RODRIGUEZ BORREGO</v>
      </c>
      <c r="C405" s="7" t="str">
        <f>INSCRIP!C405</f>
        <v>BV</v>
      </c>
      <c r="D405" s="7" t="str">
        <f>INSCRIP!D405</f>
        <v>Varonil</v>
      </c>
      <c r="E405" t="str">
        <f>VLOOKUP($C405,Totales!$G$3:$H$16,2,FALSE)</f>
        <v>20 - 39 AÑOS</v>
      </c>
    </row>
    <row r="406" spans="1:5" x14ac:dyDescent="0.25">
      <c r="A406" s="16">
        <v>400</v>
      </c>
      <c r="B406" s="7" t="str">
        <f>INSCRIP!B406</f>
        <v>ERNESTO GALLEGOS CARDENAS</v>
      </c>
      <c r="C406" s="7" t="str">
        <f>INSCRIP!C406</f>
        <v>CV</v>
      </c>
      <c r="D406" s="7" t="str">
        <f>INSCRIP!D406</f>
        <v>Varonil</v>
      </c>
      <c r="E406" t="str">
        <f>VLOOKUP($C406,Totales!$G$3:$H$16,2,FALSE)</f>
        <v>40 - 49 AÑOS</v>
      </c>
    </row>
    <row r="407" spans="1:5" x14ac:dyDescent="0.25">
      <c r="A407" s="16">
        <v>401</v>
      </c>
      <c r="B407" s="7">
        <f>INSCRIP!B407</f>
        <v>0</v>
      </c>
      <c r="C407" s="7">
        <f>INSCRIP!C407</f>
        <v>0</v>
      </c>
      <c r="D407" s="7">
        <f>INSCRIP!D407</f>
        <v>0</v>
      </c>
      <c r="E407" t="e">
        <f>VLOOKUP($C407,Totales!$G$3:$H$16,2,FALSE)</f>
        <v>#N/A</v>
      </c>
    </row>
    <row r="408" spans="1:5" x14ac:dyDescent="0.25">
      <c r="A408" s="16">
        <v>402</v>
      </c>
      <c r="B408" s="7">
        <f>INSCRIP!B408</f>
        <v>0</v>
      </c>
      <c r="C408" s="7">
        <f>INSCRIP!C408</f>
        <v>0</v>
      </c>
      <c r="D408" s="7">
        <f>INSCRIP!D408</f>
        <v>0</v>
      </c>
      <c r="E408" t="e">
        <f>VLOOKUP($C408,Totales!$G$3:$H$16,2,FALSE)</f>
        <v>#N/A</v>
      </c>
    </row>
    <row r="409" spans="1:5" x14ac:dyDescent="0.25">
      <c r="A409" s="16">
        <v>403</v>
      </c>
      <c r="B409" s="7" t="str">
        <f>INSCRIP!B409</f>
        <v>GILBERTO VALDEZ VALDEZ</v>
      </c>
      <c r="C409" s="7">
        <f>INSCRIP!C409</f>
        <v>0</v>
      </c>
      <c r="D409" s="7" t="str">
        <f>INSCRIP!D409</f>
        <v>Varonil</v>
      </c>
      <c r="E409" t="e">
        <f>VLOOKUP($C409,Totales!$G$3:$H$16,2,FALSE)</f>
        <v>#N/A</v>
      </c>
    </row>
    <row r="410" spans="1:5" x14ac:dyDescent="0.25">
      <c r="A410" s="16">
        <v>404</v>
      </c>
      <c r="B410" s="7" t="str">
        <f>INSCRIP!B410</f>
        <v>LAURA GABRIELA ESPINOSA ALONSO</v>
      </c>
      <c r="C410" s="7" t="str">
        <f>INSCRIP!C410</f>
        <v>BF</v>
      </c>
      <c r="D410" s="7" t="str">
        <f>INSCRIP!D410</f>
        <v>Femenil</v>
      </c>
      <c r="E410" t="str">
        <f>VLOOKUP($C410,Totales!$G$3:$H$16,2,FALSE)</f>
        <v>20 - 39 AÑOS</v>
      </c>
    </row>
    <row r="411" spans="1:5" x14ac:dyDescent="0.25">
      <c r="A411" s="16">
        <v>405</v>
      </c>
      <c r="B411" s="7" t="str">
        <f>INSCRIP!B411</f>
        <v>NATHALI VALDEZ MORALES</v>
      </c>
      <c r="C411" s="7">
        <f>INSCRIP!C411</f>
        <v>0</v>
      </c>
      <c r="D411" s="7">
        <f>INSCRIP!D411</f>
        <v>0</v>
      </c>
      <c r="E411" t="e">
        <f>VLOOKUP($C411,Totales!$G$3:$H$16,2,FALSE)</f>
        <v>#N/A</v>
      </c>
    </row>
    <row r="412" spans="1:5" x14ac:dyDescent="0.25">
      <c r="A412" s="16">
        <v>406</v>
      </c>
      <c r="B412" s="7" t="str">
        <f>INSCRIP!B412</f>
        <v>MARIBEL VALDEZ MORALES</v>
      </c>
      <c r="C412" s="7">
        <f>INSCRIP!C412</f>
        <v>0</v>
      </c>
      <c r="D412" s="7" t="str">
        <f>INSCRIP!D412</f>
        <v>Femenil</v>
      </c>
      <c r="E412" t="e">
        <f>VLOOKUP($C412,Totales!$G$3:$H$16,2,FALSE)</f>
        <v>#N/A</v>
      </c>
    </row>
    <row r="413" spans="1:5" x14ac:dyDescent="0.25">
      <c r="A413" s="16">
        <v>407</v>
      </c>
      <c r="B413" s="7" t="str">
        <f>INSCRIP!B413</f>
        <v>LUIS ENRIQUE QUIÑONEZ LIERA</v>
      </c>
      <c r="C413" s="7">
        <f>INSCRIP!C413</f>
        <v>0</v>
      </c>
      <c r="D413" s="7" t="str">
        <f>INSCRIP!D413</f>
        <v>Varonil</v>
      </c>
      <c r="E413" t="e">
        <f>VLOOKUP($C413,Totales!$G$3:$H$16,2,FALSE)</f>
        <v>#N/A</v>
      </c>
    </row>
    <row r="414" spans="1:5" x14ac:dyDescent="0.25">
      <c r="A414" s="16">
        <v>408</v>
      </c>
      <c r="B414" s="7">
        <f>INSCRIP!B414</f>
        <v>0</v>
      </c>
      <c r="C414" s="7">
        <f>INSCRIP!C414</f>
        <v>0</v>
      </c>
      <c r="D414" s="7">
        <f>INSCRIP!D414</f>
        <v>0</v>
      </c>
      <c r="E414" t="e">
        <f>VLOOKUP($C414,Totales!$G$3:$H$16,2,FALSE)</f>
        <v>#N/A</v>
      </c>
    </row>
    <row r="415" spans="1:5" x14ac:dyDescent="0.25">
      <c r="A415" s="16">
        <v>409</v>
      </c>
      <c r="B415" s="7">
        <f>INSCRIP!B415</f>
        <v>0</v>
      </c>
      <c r="C415" s="7">
        <f>INSCRIP!C415</f>
        <v>0</v>
      </c>
      <c r="D415" s="7">
        <f>INSCRIP!D415</f>
        <v>0</v>
      </c>
      <c r="E415" t="e">
        <f>VLOOKUP($C415,Totales!$G$3:$H$16,2,FALSE)</f>
        <v>#N/A</v>
      </c>
    </row>
    <row r="416" spans="1:5" x14ac:dyDescent="0.25">
      <c r="A416" s="16">
        <v>410</v>
      </c>
      <c r="B416" s="7">
        <f>INSCRIP!B416</f>
        <v>0</v>
      </c>
      <c r="C416" s="7">
        <f>INSCRIP!C416</f>
        <v>0</v>
      </c>
      <c r="D416" s="7">
        <f>INSCRIP!D416</f>
        <v>0</v>
      </c>
      <c r="E416" t="e">
        <f>VLOOKUP($C416,Totales!$G$3:$H$16,2,FALSE)</f>
        <v>#N/A</v>
      </c>
    </row>
    <row r="417" spans="1:5" x14ac:dyDescent="0.25">
      <c r="A417" s="16">
        <v>411</v>
      </c>
      <c r="B417" s="7" t="str">
        <f>INSCRIP!B417</f>
        <v>ANDRES NAVARRO MUÑOZ</v>
      </c>
      <c r="C417" s="7" t="str">
        <f>INSCRIP!C417</f>
        <v>BV</v>
      </c>
      <c r="D417" s="7" t="str">
        <f>INSCRIP!D417</f>
        <v>Varonil</v>
      </c>
      <c r="E417" t="str">
        <f>VLOOKUP($C417,Totales!$G$3:$H$16,2,FALSE)</f>
        <v>20 - 39 AÑOS</v>
      </c>
    </row>
    <row r="418" spans="1:5" x14ac:dyDescent="0.25">
      <c r="A418" s="16">
        <v>412</v>
      </c>
      <c r="B418" s="7">
        <f>INSCRIP!B418</f>
        <v>0</v>
      </c>
      <c r="C418" s="7">
        <f>INSCRIP!C418</f>
        <v>0</v>
      </c>
      <c r="D418" s="7">
        <f>INSCRIP!D418</f>
        <v>0</v>
      </c>
      <c r="E418" t="e">
        <f>VLOOKUP($C418,Totales!$G$3:$H$16,2,FALSE)</f>
        <v>#N/A</v>
      </c>
    </row>
    <row r="419" spans="1:5" x14ac:dyDescent="0.25">
      <c r="A419" s="16">
        <v>413</v>
      </c>
      <c r="B419" s="7">
        <f>INSCRIP!B419</f>
        <v>0</v>
      </c>
      <c r="C419" s="7">
        <f>INSCRIP!C419</f>
        <v>0</v>
      </c>
      <c r="D419" s="7">
        <f>INSCRIP!D419</f>
        <v>0</v>
      </c>
      <c r="E419" t="e">
        <f>VLOOKUP($C419,Totales!$G$3:$H$16,2,FALSE)</f>
        <v>#N/A</v>
      </c>
    </row>
    <row r="420" spans="1:5" x14ac:dyDescent="0.25">
      <c r="A420" s="16">
        <v>414</v>
      </c>
      <c r="B420" s="7">
        <f>INSCRIP!B420</f>
        <v>0</v>
      </c>
      <c r="C420" s="7">
        <f>INSCRIP!C420</f>
        <v>0</v>
      </c>
      <c r="D420" s="7">
        <f>INSCRIP!D420</f>
        <v>0</v>
      </c>
      <c r="E420" t="e">
        <f>VLOOKUP($C420,Totales!$G$3:$H$16,2,FALSE)</f>
        <v>#N/A</v>
      </c>
    </row>
    <row r="421" spans="1:5" x14ac:dyDescent="0.25">
      <c r="A421" s="16">
        <v>415</v>
      </c>
      <c r="B421" s="7">
        <f>INSCRIP!B421</f>
        <v>0</v>
      </c>
      <c r="C421" s="7">
        <f>INSCRIP!C421</f>
        <v>0</v>
      </c>
      <c r="D421" s="7">
        <f>INSCRIP!D421</f>
        <v>0</v>
      </c>
      <c r="E421" t="e">
        <f>VLOOKUP($C421,Totales!$G$3:$H$16,2,FALSE)</f>
        <v>#N/A</v>
      </c>
    </row>
    <row r="422" spans="1:5" x14ac:dyDescent="0.25">
      <c r="A422" s="16">
        <v>416</v>
      </c>
      <c r="B422" s="7">
        <f>INSCRIP!B422</f>
        <v>0</v>
      </c>
      <c r="C422" s="7">
        <f>INSCRIP!C422</f>
        <v>0</v>
      </c>
      <c r="D422" s="7">
        <f>INSCRIP!D422</f>
        <v>0</v>
      </c>
      <c r="E422" t="e">
        <f>VLOOKUP($C422,Totales!$G$3:$H$16,2,FALSE)</f>
        <v>#N/A</v>
      </c>
    </row>
    <row r="423" spans="1:5" x14ac:dyDescent="0.25">
      <c r="A423" s="16">
        <v>417</v>
      </c>
      <c r="B423" s="7">
        <f>INSCRIP!B423</f>
        <v>0</v>
      </c>
      <c r="C423" s="7">
        <f>INSCRIP!C423</f>
        <v>0</v>
      </c>
      <c r="D423" s="7">
        <f>INSCRIP!D423</f>
        <v>0</v>
      </c>
      <c r="E423" t="e">
        <f>VLOOKUP($C423,Totales!$G$3:$H$16,2,FALSE)</f>
        <v>#N/A</v>
      </c>
    </row>
    <row r="424" spans="1:5" x14ac:dyDescent="0.25">
      <c r="A424" s="16">
        <v>418</v>
      </c>
      <c r="B424" s="7" t="str">
        <f>INSCRIP!B424</f>
        <v>SERGIO MEDINA GODOY</v>
      </c>
      <c r="C424" s="7" t="str">
        <f>INSCRIP!C424</f>
        <v>BV</v>
      </c>
      <c r="D424" s="7" t="str">
        <f>INSCRIP!D424</f>
        <v>Varonil</v>
      </c>
      <c r="E424" t="str">
        <f>VLOOKUP($C424,Totales!$G$3:$H$16,2,FALSE)</f>
        <v>20 - 39 AÑOS</v>
      </c>
    </row>
    <row r="425" spans="1:5" x14ac:dyDescent="0.25">
      <c r="A425" s="16">
        <v>419</v>
      </c>
      <c r="B425" s="7">
        <f>INSCRIP!B425</f>
        <v>0</v>
      </c>
      <c r="C425" s="7">
        <f>INSCRIP!C425</f>
        <v>0</v>
      </c>
      <c r="D425" s="7">
        <f>INSCRIP!D425</f>
        <v>0</v>
      </c>
      <c r="E425" t="e">
        <f>VLOOKUP($C425,Totales!$G$3:$H$16,2,FALSE)</f>
        <v>#N/A</v>
      </c>
    </row>
    <row r="426" spans="1:5" x14ac:dyDescent="0.25">
      <c r="A426" s="16">
        <v>420</v>
      </c>
      <c r="B426" s="7">
        <f>INSCRIP!B426</f>
        <v>0</v>
      </c>
      <c r="C426" s="7">
        <f>INSCRIP!C426</f>
        <v>0</v>
      </c>
      <c r="D426" s="7">
        <f>INSCRIP!D426</f>
        <v>0</v>
      </c>
      <c r="E426" t="e">
        <f>VLOOKUP($C426,Totales!$G$3:$H$16,2,FALSE)</f>
        <v>#N/A</v>
      </c>
    </row>
    <row r="427" spans="1:5" x14ac:dyDescent="0.25">
      <c r="A427" s="16">
        <v>421</v>
      </c>
      <c r="B427" s="7">
        <f>INSCRIP!B427</f>
        <v>0</v>
      </c>
      <c r="C427" s="7">
        <f>INSCRIP!C427</f>
        <v>0</v>
      </c>
      <c r="D427" s="7">
        <f>INSCRIP!D427</f>
        <v>0</v>
      </c>
      <c r="E427" t="e">
        <f>VLOOKUP($C427,Totales!$G$3:$H$16,2,FALSE)</f>
        <v>#N/A</v>
      </c>
    </row>
    <row r="428" spans="1:5" x14ac:dyDescent="0.25">
      <c r="A428" s="16">
        <v>422</v>
      </c>
      <c r="B428" s="7" t="str">
        <f>INSCRIP!B428</f>
        <v>LUIS DANIEL GARCIA RODRIGUEZ</v>
      </c>
      <c r="C428" s="7" t="str">
        <f>INSCRIP!C428</f>
        <v>BV</v>
      </c>
      <c r="D428" s="7" t="str">
        <f>INSCRIP!D428</f>
        <v>Varonil</v>
      </c>
      <c r="E428" t="str">
        <f>VLOOKUP($C428,Totales!$G$3:$H$16,2,FALSE)</f>
        <v>20 - 39 AÑOS</v>
      </c>
    </row>
    <row r="429" spans="1:5" x14ac:dyDescent="0.25">
      <c r="A429" s="16">
        <v>423</v>
      </c>
      <c r="B429" s="7">
        <f>INSCRIP!B429</f>
        <v>0</v>
      </c>
      <c r="C429" s="7">
        <f>INSCRIP!C429</f>
        <v>0</v>
      </c>
      <c r="D429" s="7">
        <f>INSCRIP!D429</f>
        <v>0</v>
      </c>
      <c r="E429" t="e">
        <f>VLOOKUP($C429,Totales!$G$3:$H$16,2,FALSE)</f>
        <v>#N/A</v>
      </c>
    </row>
    <row r="430" spans="1:5" x14ac:dyDescent="0.25">
      <c r="A430" s="16">
        <v>424</v>
      </c>
      <c r="B430" s="7">
        <f>INSCRIP!B430</f>
        <v>0</v>
      </c>
      <c r="C430" s="7">
        <f>INSCRIP!C430</f>
        <v>0</v>
      </c>
      <c r="D430" s="7">
        <f>INSCRIP!D430</f>
        <v>0</v>
      </c>
      <c r="E430" t="e">
        <f>VLOOKUP($C430,Totales!$G$3:$H$16,2,FALSE)</f>
        <v>#N/A</v>
      </c>
    </row>
    <row r="431" spans="1:5" x14ac:dyDescent="0.25">
      <c r="A431" s="16">
        <v>425</v>
      </c>
      <c r="B431" s="7">
        <f>INSCRIP!B431</f>
        <v>0</v>
      </c>
      <c r="C431" s="7">
        <f>INSCRIP!C431</f>
        <v>0</v>
      </c>
      <c r="D431" s="7">
        <f>INSCRIP!D431</f>
        <v>0</v>
      </c>
      <c r="E431" t="e">
        <f>VLOOKUP($C431,Totales!$G$3:$H$16,2,FALSE)</f>
        <v>#N/A</v>
      </c>
    </row>
    <row r="432" spans="1:5" x14ac:dyDescent="0.25">
      <c r="A432" s="16">
        <v>426</v>
      </c>
      <c r="B432" s="7" t="str">
        <f>INSCRIP!B432</f>
        <v>JORGE DAVID LOPEZ LEYVA</v>
      </c>
      <c r="C432" s="7">
        <f>INSCRIP!C432</f>
        <v>0</v>
      </c>
      <c r="D432" s="7" t="str">
        <f>INSCRIP!D432</f>
        <v>Varonil</v>
      </c>
      <c r="E432" t="e">
        <f>VLOOKUP($C432,Totales!$G$3:$H$16,2,FALSE)</f>
        <v>#N/A</v>
      </c>
    </row>
    <row r="433" spans="1:5" x14ac:dyDescent="0.25">
      <c r="A433" s="16">
        <v>427</v>
      </c>
      <c r="B433" s="7" t="str">
        <f>INSCRIP!B433</f>
        <v>CLARISA GAXIOLA CORRALES</v>
      </c>
      <c r="C433" s="7" t="str">
        <f>INSCRIP!C433</f>
        <v>BF</v>
      </c>
      <c r="D433" s="7" t="str">
        <f>INSCRIP!D433</f>
        <v>Femenil</v>
      </c>
      <c r="E433" t="str">
        <f>VLOOKUP($C433,Totales!$G$3:$H$16,2,FALSE)</f>
        <v>20 - 39 AÑOS</v>
      </c>
    </row>
    <row r="434" spans="1:5" x14ac:dyDescent="0.25">
      <c r="A434" s="16">
        <v>428</v>
      </c>
      <c r="B434" s="7">
        <f>INSCRIP!B434</f>
        <v>0</v>
      </c>
      <c r="C434" s="7">
        <f>INSCRIP!C434</f>
        <v>0</v>
      </c>
      <c r="D434" s="7">
        <f>INSCRIP!D434</f>
        <v>0</v>
      </c>
      <c r="E434" t="e">
        <f>VLOOKUP($C434,Totales!$G$3:$H$16,2,FALSE)</f>
        <v>#N/A</v>
      </c>
    </row>
    <row r="435" spans="1:5" x14ac:dyDescent="0.25">
      <c r="A435" s="16">
        <v>429</v>
      </c>
      <c r="B435" s="7">
        <f>INSCRIP!B435</f>
        <v>0</v>
      </c>
      <c r="C435" s="7">
        <f>INSCRIP!C435</f>
        <v>0</v>
      </c>
      <c r="D435" s="7">
        <f>INSCRIP!D435</f>
        <v>0</v>
      </c>
      <c r="E435" t="e">
        <f>VLOOKUP($C435,Totales!$G$3:$H$16,2,FALSE)</f>
        <v>#N/A</v>
      </c>
    </row>
    <row r="436" spans="1:5" x14ac:dyDescent="0.25">
      <c r="A436" s="16">
        <v>430</v>
      </c>
      <c r="B436" s="7" t="str">
        <f>INSCRIP!B436</f>
        <v>ALAN ALFREDO ZAVALA NORZAGARAY</v>
      </c>
      <c r="C436" s="7">
        <f>INSCRIP!C436</f>
        <v>0</v>
      </c>
      <c r="D436" s="7" t="str">
        <f>INSCRIP!D436</f>
        <v>Varonil</v>
      </c>
      <c r="E436" t="e">
        <f>VLOOKUP($C436,Totales!$G$3:$H$16,2,FALSE)</f>
        <v>#N/A</v>
      </c>
    </row>
    <row r="437" spans="1:5" x14ac:dyDescent="0.25">
      <c r="A437" s="16">
        <v>431</v>
      </c>
      <c r="B437" s="7" t="str">
        <f>INSCRIP!B437</f>
        <v>HUGO GALINDO FLORES</v>
      </c>
      <c r="C437" s="7" t="str">
        <f>INSCRIP!C437</f>
        <v>BF</v>
      </c>
      <c r="D437" s="7" t="str">
        <f>INSCRIP!D437</f>
        <v>Femenil</v>
      </c>
      <c r="E437" t="str">
        <f>VLOOKUP($C437,Totales!$G$3:$H$16,2,FALSE)</f>
        <v>20 - 39 AÑOS</v>
      </c>
    </row>
    <row r="438" spans="1:5" x14ac:dyDescent="0.25">
      <c r="A438" s="16">
        <v>432</v>
      </c>
      <c r="B438" s="7" t="str">
        <f>INSCRIP!B438</f>
        <v>NANCY PAOLA NEGRETE PONCE</v>
      </c>
      <c r="C438" s="7" t="str">
        <f>INSCRIP!C438</f>
        <v>BF</v>
      </c>
      <c r="D438" s="7" t="str">
        <f>INSCRIP!D438</f>
        <v>Femenil</v>
      </c>
      <c r="E438" t="str">
        <f>VLOOKUP($C438,Totales!$G$3:$H$16,2,FALSE)</f>
        <v>20 - 39 AÑOS</v>
      </c>
    </row>
    <row r="439" spans="1:5" x14ac:dyDescent="0.25">
      <c r="A439" s="16">
        <v>433</v>
      </c>
      <c r="B439" s="7">
        <f>INSCRIP!B439</f>
        <v>0</v>
      </c>
      <c r="C439" s="7">
        <f>INSCRIP!C439</f>
        <v>0</v>
      </c>
      <c r="D439" s="7">
        <f>INSCRIP!D439</f>
        <v>0</v>
      </c>
      <c r="E439" t="e">
        <f>VLOOKUP($C439,Totales!$G$3:$H$16,2,FALSE)</f>
        <v>#N/A</v>
      </c>
    </row>
    <row r="440" spans="1:5" x14ac:dyDescent="0.25">
      <c r="A440" s="16">
        <v>434</v>
      </c>
      <c r="B440" s="7">
        <f>INSCRIP!B440</f>
        <v>0</v>
      </c>
      <c r="C440" s="7">
        <f>INSCRIP!C440</f>
        <v>0</v>
      </c>
      <c r="D440" s="7">
        <f>INSCRIP!D440</f>
        <v>0</v>
      </c>
      <c r="E440" t="e">
        <f>VLOOKUP($C440,Totales!$G$3:$H$16,2,FALSE)</f>
        <v>#N/A</v>
      </c>
    </row>
    <row r="441" spans="1:5" x14ac:dyDescent="0.25">
      <c r="A441" s="16">
        <v>435</v>
      </c>
      <c r="B441" s="7">
        <f>INSCRIP!B441</f>
        <v>0</v>
      </c>
      <c r="C441" s="7">
        <f>INSCRIP!C441</f>
        <v>0</v>
      </c>
      <c r="D441" s="7">
        <f>INSCRIP!D441</f>
        <v>0</v>
      </c>
      <c r="E441" t="e">
        <f>VLOOKUP($C441,Totales!$G$3:$H$16,2,FALSE)</f>
        <v>#N/A</v>
      </c>
    </row>
    <row r="442" spans="1:5" x14ac:dyDescent="0.25">
      <c r="A442" s="16">
        <v>436</v>
      </c>
      <c r="B442" s="7" t="str">
        <f>INSCRIP!B442</f>
        <v>JOSE LUIS IBARRA RANGEL</v>
      </c>
      <c r="C442" s="7" t="str">
        <f>INSCRIP!C442</f>
        <v>BV</v>
      </c>
      <c r="D442" s="7" t="str">
        <f>INSCRIP!D442</f>
        <v>Varonil</v>
      </c>
      <c r="E442" t="str">
        <f>VLOOKUP($C442,Totales!$G$3:$H$16,2,FALSE)</f>
        <v>20 - 39 AÑOS</v>
      </c>
    </row>
    <row r="443" spans="1:5" x14ac:dyDescent="0.25">
      <c r="A443" s="16">
        <v>437</v>
      </c>
      <c r="B443" s="7" t="str">
        <f>INSCRIP!B443</f>
        <v>ARTURO POLANCO TORRES</v>
      </c>
      <c r="C443" s="7" t="str">
        <f>INSCRIP!C443</f>
        <v>BV</v>
      </c>
      <c r="D443" s="7" t="str">
        <f>INSCRIP!D443</f>
        <v>Varonil</v>
      </c>
      <c r="E443" t="str">
        <f>VLOOKUP($C443,Totales!$G$3:$H$16,2,FALSE)</f>
        <v>20 - 39 AÑOS</v>
      </c>
    </row>
    <row r="444" spans="1:5" x14ac:dyDescent="0.25">
      <c r="A444" s="16">
        <v>438</v>
      </c>
      <c r="B444" s="7">
        <f>INSCRIP!B444</f>
        <v>0</v>
      </c>
      <c r="C444" s="7">
        <f>INSCRIP!C444</f>
        <v>0</v>
      </c>
      <c r="D444" s="7">
        <f>INSCRIP!D444</f>
        <v>0</v>
      </c>
      <c r="E444" t="e">
        <f>VLOOKUP($C444,Totales!$G$3:$H$16,2,FALSE)</f>
        <v>#N/A</v>
      </c>
    </row>
    <row r="445" spans="1:5" x14ac:dyDescent="0.25">
      <c r="A445" s="16">
        <v>439</v>
      </c>
      <c r="B445" s="7">
        <f>INSCRIP!B445</f>
        <v>0</v>
      </c>
      <c r="C445" s="7">
        <f>INSCRIP!C445</f>
        <v>0</v>
      </c>
      <c r="D445" s="7">
        <f>INSCRIP!D445</f>
        <v>0</v>
      </c>
      <c r="E445" t="e">
        <f>VLOOKUP($C445,Totales!$G$3:$H$16,2,FALSE)</f>
        <v>#N/A</v>
      </c>
    </row>
    <row r="446" spans="1:5" x14ac:dyDescent="0.25">
      <c r="A446" s="16">
        <v>440</v>
      </c>
      <c r="B446" s="7">
        <f>INSCRIP!B446</f>
        <v>0</v>
      </c>
      <c r="C446" s="7">
        <f>INSCRIP!C446</f>
        <v>0</v>
      </c>
      <c r="D446" s="7">
        <f>INSCRIP!D446</f>
        <v>0</v>
      </c>
      <c r="E446" t="e">
        <f>VLOOKUP($C446,Totales!$G$3:$H$16,2,FALSE)</f>
        <v>#N/A</v>
      </c>
    </row>
    <row r="447" spans="1:5" x14ac:dyDescent="0.25">
      <c r="A447" s="16">
        <v>441</v>
      </c>
      <c r="B447" s="7">
        <f>INSCRIP!B447</f>
        <v>0</v>
      </c>
      <c r="C447" s="7">
        <f>INSCRIP!C447</f>
        <v>0</v>
      </c>
      <c r="D447" s="7">
        <f>INSCRIP!D447</f>
        <v>0</v>
      </c>
      <c r="E447" t="e">
        <f>VLOOKUP($C447,Totales!$G$3:$H$16,2,FALSE)</f>
        <v>#N/A</v>
      </c>
    </row>
    <row r="448" spans="1:5" x14ac:dyDescent="0.25">
      <c r="A448" s="16">
        <v>442</v>
      </c>
      <c r="B448" s="7">
        <f>INSCRIP!B448</f>
        <v>0</v>
      </c>
      <c r="C448" s="7">
        <f>INSCRIP!C448</f>
        <v>0</v>
      </c>
      <c r="D448" s="7">
        <f>INSCRIP!D448</f>
        <v>0</v>
      </c>
      <c r="E448" t="e">
        <f>VLOOKUP($C448,Totales!$G$3:$H$16,2,FALSE)</f>
        <v>#N/A</v>
      </c>
    </row>
    <row r="449" spans="1:5" x14ac:dyDescent="0.25">
      <c r="A449" s="16">
        <v>443</v>
      </c>
      <c r="B449" s="7">
        <f>INSCRIP!B449</f>
        <v>0</v>
      </c>
      <c r="C449" s="7">
        <f>INSCRIP!C449</f>
        <v>0</v>
      </c>
      <c r="D449" s="7">
        <f>INSCRIP!D449</f>
        <v>0</v>
      </c>
      <c r="E449" t="e">
        <f>VLOOKUP($C449,Totales!$G$3:$H$16,2,FALSE)</f>
        <v>#N/A</v>
      </c>
    </row>
    <row r="450" spans="1:5" x14ac:dyDescent="0.25">
      <c r="A450" s="16">
        <v>444</v>
      </c>
      <c r="B450" s="7" t="str">
        <f>INSCRIP!B450</f>
        <v>PAULA INES CABRERA FERREIRA</v>
      </c>
      <c r="C450" s="7" t="str">
        <f>INSCRIP!C450</f>
        <v>BF</v>
      </c>
      <c r="D450" s="7" t="str">
        <f>INSCRIP!D450</f>
        <v>Femenil</v>
      </c>
      <c r="E450" t="str">
        <f>VLOOKUP($C450,Totales!$G$3:$H$16,2,FALSE)</f>
        <v>20 - 39 AÑOS</v>
      </c>
    </row>
    <row r="451" spans="1:5" x14ac:dyDescent="0.25">
      <c r="A451" s="16">
        <v>445</v>
      </c>
      <c r="B451" s="7">
        <f>INSCRIP!B451</f>
        <v>0</v>
      </c>
      <c r="C451" s="7">
        <f>INSCRIP!C451</f>
        <v>0</v>
      </c>
      <c r="D451" s="7">
        <f>INSCRIP!D451</f>
        <v>0</v>
      </c>
      <c r="E451" t="e">
        <f>VLOOKUP($C451,Totales!$G$3:$H$16,2,FALSE)</f>
        <v>#N/A</v>
      </c>
    </row>
    <row r="452" spans="1:5" x14ac:dyDescent="0.25">
      <c r="A452" s="16">
        <v>446</v>
      </c>
      <c r="B452" s="7">
        <f>INSCRIP!B452</f>
        <v>0</v>
      </c>
      <c r="C452" s="7">
        <f>INSCRIP!C452</f>
        <v>0</v>
      </c>
      <c r="D452" s="7">
        <f>INSCRIP!D452</f>
        <v>0</v>
      </c>
      <c r="E452" t="e">
        <f>VLOOKUP($C452,Totales!$G$3:$H$16,2,FALSE)</f>
        <v>#N/A</v>
      </c>
    </row>
    <row r="453" spans="1:5" x14ac:dyDescent="0.25">
      <c r="A453" s="16">
        <v>447</v>
      </c>
      <c r="B453" s="7" t="str">
        <f>INSCRIP!B453</f>
        <v>JOSE ALVARO LÓPEZ GONZALEZ</v>
      </c>
      <c r="C453" s="7" t="str">
        <f>INSCRIP!C453</f>
        <v>DV</v>
      </c>
      <c r="D453" s="7" t="str">
        <f>INSCRIP!D453</f>
        <v>Varonil</v>
      </c>
      <c r="E453" t="str">
        <f>VLOOKUP($C453,Totales!$G$3:$H$16,2,FALSE)</f>
        <v>50 - 59 AÑOS</v>
      </c>
    </row>
    <row r="454" spans="1:5" x14ac:dyDescent="0.25">
      <c r="A454" s="16">
        <v>448</v>
      </c>
      <c r="B454" s="7">
        <f>INSCRIP!B454</f>
        <v>0</v>
      </c>
      <c r="C454" s="7">
        <f>INSCRIP!C454</f>
        <v>0</v>
      </c>
      <c r="D454" s="7">
        <f>INSCRIP!D454</f>
        <v>0</v>
      </c>
      <c r="E454" t="e">
        <f>VLOOKUP($C454,Totales!$G$3:$H$16,2,FALSE)</f>
        <v>#N/A</v>
      </c>
    </row>
    <row r="455" spans="1:5" x14ac:dyDescent="0.25">
      <c r="A455" s="16">
        <v>449</v>
      </c>
      <c r="B455" s="7">
        <f>INSCRIP!B455</f>
        <v>0</v>
      </c>
      <c r="C455" s="7">
        <f>INSCRIP!C455</f>
        <v>0</v>
      </c>
      <c r="D455" s="7">
        <f>INSCRIP!D455</f>
        <v>0</v>
      </c>
      <c r="E455" t="e">
        <f>VLOOKUP($C455,Totales!$G$3:$H$16,2,FALSE)</f>
        <v>#N/A</v>
      </c>
    </row>
    <row r="456" spans="1:5" x14ac:dyDescent="0.25">
      <c r="A456" s="16">
        <v>450</v>
      </c>
      <c r="B456" s="7">
        <f>INSCRIP!B456</f>
        <v>0</v>
      </c>
      <c r="C456" s="7">
        <f>INSCRIP!C456</f>
        <v>0</v>
      </c>
      <c r="D456" s="7">
        <f>INSCRIP!D456</f>
        <v>0</v>
      </c>
      <c r="E456" t="e">
        <f>VLOOKUP($C456,Totales!$G$3:$H$16,2,FALSE)</f>
        <v>#N/A</v>
      </c>
    </row>
    <row r="457" spans="1:5" x14ac:dyDescent="0.25">
      <c r="A457" s="16">
        <v>451</v>
      </c>
      <c r="B457" s="7" t="str">
        <f>INSCRIP!B457</f>
        <v>CECILIA RAQUEL BELTRÁN LÓPEZ</v>
      </c>
      <c r="C457" s="7" t="str">
        <f>INSCRIP!C457</f>
        <v>BF</v>
      </c>
      <c r="D457" s="7" t="str">
        <f>INSCRIP!D457</f>
        <v>Femenil</v>
      </c>
      <c r="E457" t="str">
        <f>VLOOKUP($C457,Totales!$G$3:$H$16,2,FALSE)</f>
        <v>20 - 39 AÑOS</v>
      </c>
    </row>
    <row r="458" spans="1:5" x14ac:dyDescent="0.25">
      <c r="A458" s="16">
        <v>452</v>
      </c>
      <c r="B458" s="7" t="str">
        <f>INSCRIP!B458</f>
        <v>YADIRA MARGARITA URIAS</v>
      </c>
      <c r="C458" s="7" t="str">
        <f>INSCRIP!C458</f>
        <v>BF</v>
      </c>
      <c r="D458" s="7" t="str">
        <f>INSCRIP!D458</f>
        <v>Femenil</v>
      </c>
      <c r="E458" t="str">
        <f>VLOOKUP($C458,Totales!$G$3:$H$16,2,FALSE)</f>
        <v>20 - 39 AÑOS</v>
      </c>
    </row>
    <row r="459" spans="1:5" x14ac:dyDescent="0.25">
      <c r="A459" s="16">
        <v>453</v>
      </c>
      <c r="B459" s="7" t="str">
        <f>INSCRIP!B459</f>
        <v>EVITHA MOLINAR DONES</v>
      </c>
      <c r="C459" s="7" t="str">
        <f>INSCRIP!C459</f>
        <v>BF</v>
      </c>
      <c r="D459" s="7" t="str">
        <f>INSCRIP!D459</f>
        <v>Femenil</v>
      </c>
      <c r="E459" t="str">
        <f>VLOOKUP($C459,Totales!$G$3:$H$16,2,FALSE)</f>
        <v>20 - 39 AÑOS</v>
      </c>
    </row>
    <row r="460" spans="1:5" x14ac:dyDescent="0.25">
      <c r="A460" s="16">
        <v>454</v>
      </c>
      <c r="B460" s="7" t="str">
        <f>INSCRIP!B460</f>
        <v>MIRIAM DENISSE VALENCIA SOTO</v>
      </c>
      <c r="C460" s="7" t="str">
        <f>INSCRIP!C460</f>
        <v>BF</v>
      </c>
      <c r="D460" s="7" t="str">
        <f>INSCRIP!D460</f>
        <v>Femenil</v>
      </c>
      <c r="E460" t="str">
        <f>VLOOKUP($C460,Totales!$G$3:$H$16,2,FALSE)</f>
        <v>20 - 39 AÑOS</v>
      </c>
    </row>
    <row r="461" spans="1:5" x14ac:dyDescent="0.25">
      <c r="A461" s="16">
        <v>455</v>
      </c>
      <c r="B461" s="7">
        <f>INSCRIP!B461</f>
        <v>0</v>
      </c>
      <c r="C461" s="7">
        <f>INSCRIP!C461</f>
        <v>0</v>
      </c>
      <c r="D461" s="7">
        <f>INSCRIP!D461</f>
        <v>0</v>
      </c>
      <c r="E461" t="e">
        <f>VLOOKUP($C461,Totales!$G$3:$H$16,2,FALSE)</f>
        <v>#N/A</v>
      </c>
    </row>
    <row r="462" spans="1:5" x14ac:dyDescent="0.25">
      <c r="A462" s="16">
        <v>456</v>
      </c>
      <c r="B462" s="7">
        <f>INSCRIP!B462</f>
        <v>0</v>
      </c>
      <c r="C462" s="7">
        <f>INSCRIP!C462</f>
        <v>0</v>
      </c>
      <c r="D462" s="7">
        <f>INSCRIP!D462</f>
        <v>0</v>
      </c>
      <c r="E462" t="e">
        <f>VLOOKUP($C462,Totales!$G$3:$H$16,2,FALSE)</f>
        <v>#N/A</v>
      </c>
    </row>
    <row r="463" spans="1:5" x14ac:dyDescent="0.25">
      <c r="A463" s="16">
        <v>457</v>
      </c>
      <c r="B463" s="7" t="str">
        <f>INSCRIP!B463</f>
        <v>LUIS WILFRIDO PATIÑO GOMEZ</v>
      </c>
      <c r="C463" s="7" t="str">
        <f>INSCRIP!C463</f>
        <v>CV</v>
      </c>
      <c r="D463" s="7" t="str">
        <f>INSCRIP!D463</f>
        <v>Varonil</v>
      </c>
      <c r="E463" t="str">
        <f>VLOOKUP($C463,Totales!$G$3:$H$16,2,FALSE)</f>
        <v>40 - 49 AÑOS</v>
      </c>
    </row>
    <row r="464" spans="1:5" x14ac:dyDescent="0.25">
      <c r="A464" s="16">
        <v>458</v>
      </c>
      <c r="B464" s="7">
        <f>INSCRIP!B464</f>
        <v>0</v>
      </c>
      <c r="C464" s="7">
        <f>INSCRIP!C464</f>
        <v>0</v>
      </c>
      <c r="D464" s="7">
        <f>INSCRIP!D464</f>
        <v>0</v>
      </c>
      <c r="E464" t="e">
        <f>VLOOKUP($C464,Totales!$G$3:$H$16,2,FALSE)</f>
        <v>#N/A</v>
      </c>
    </row>
    <row r="465" spans="1:5" x14ac:dyDescent="0.25">
      <c r="A465" s="16">
        <v>459</v>
      </c>
      <c r="B465" s="7" t="str">
        <f>INSCRIP!B465</f>
        <v>JULIAN DONALDO BOJORQUEZ BELTRAN</v>
      </c>
      <c r="C465" s="7" t="str">
        <f>INSCRIP!C465</f>
        <v>AV</v>
      </c>
      <c r="D465" s="7" t="str">
        <f>INSCRIP!D465</f>
        <v>Varonil</v>
      </c>
      <c r="E465" t="str">
        <f>VLOOKUP($C465,Totales!$G$3:$H$16,2,FALSE)</f>
        <v>15 - 19 AÑOS</v>
      </c>
    </row>
    <row r="466" spans="1:5" x14ac:dyDescent="0.25">
      <c r="A466" s="16">
        <v>460</v>
      </c>
      <c r="B466" s="7" t="str">
        <f>INSCRIP!B466</f>
        <v xml:space="preserve">JESUS MANUEL BOJORQUEZ BELTRÁN </v>
      </c>
      <c r="C466" s="7" t="str">
        <f>INSCRIP!C466</f>
        <v>INF V</v>
      </c>
      <c r="D466" s="7" t="str">
        <f>INSCRIP!D466</f>
        <v>Varonil</v>
      </c>
      <c r="E466" t="str">
        <f>VLOOKUP($C466,Totales!$G$3:$H$16,2,FALSE)</f>
        <v>MENORES DE 15 AÑOS</v>
      </c>
    </row>
    <row r="467" spans="1:5" x14ac:dyDescent="0.25">
      <c r="A467" s="16">
        <v>461</v>
      </c>
      <c r="B467" s="7" t="str">
        <f>INSCRIP!B467</f>
        <v>JULIO CESAR LEYVA ARREDONDO</v>
      </c>
      <c r="C467" s="7" t="str">
        <f>INSCRIP!C467</f>
        <v>CV</v>
      </c>
      <c r="D467" s="7" t="str">
        <f>INSCRIP!D467</f>
        <v>Varonil</v>
      </c>
      <c r="E467" t="str">
        <f>VLOOKUP($C467,Totales!$G$3:$H$16,2,FALSE)</f>
        <v>40 - 49 AÑOS</v>
      </c>
    </row>
    <row r="468" spans="1:5" x14ac:dyDescent="0.25">
      <c r="A468" s="16">
        <v>462</v>
      </c>
      <c r="B468" s="7" t="str">
        <f>INSCRIP!B468</f>
        <v>ROMINA DAMM HAYS</v>
      </c>
      <c r="C468" s="7" t="str">
        <f>INSCRIP!C468</f>
        <v>BF</v>
      </c>
      <c r="D468" s="7" t="str">
        <f>INSCRIP!D468</f>
        <v>Femenil</v>
      </c>
      <c r="E468" t="str">
        <f>VLOOKUP($C468,Totales!$G$3:$H$16,2,FALSE)</f>
        <v>20 - 39 AÑOS</v>
      </c>
    </row>
    <row r="469" spans="1:5" x14ac:dyDescent="0.25">
      <c r="A469" s="16">
        <v>463</v>
      </c>
      <c r="B469" s="7" t="str">
        <f>INSCRIP!B469</f>
        <v>PEDRO ITZVAN MEDINA</v>
      </c>
      <c r="C469" s="7" t="str">
        <f>INSCRIP!C469</f>
        <v>BV</v>
      </c>
      <c r="D469" s="7" t="str">
        <f>INSCRIP!D469</f>
        <v>Varonil</v>
      </c>
      <c r="E469" t="str">
        <f>VLOOKUP($C469,Totales!$G$3:$H$16,2,FALSE)</f>
        <v>20 - 39 AÑOS</v>
      </c>
    </row>
    <row r="470" spans="1:5" x14ac:dyDescent="0.25">
      <c r="A470" s="16">
        <v>464</v>
      </c>
      <c r="B470" s="7" t="str">
        <f>INSCRIP!B470</f>
        <v>SILVIA GABRIEL ARIAS DUEÑAS DUEÑAS</v>
      </c>
      <c r="C470" s="7" t="str">
        <f>INSCRIP!C470</f>
        <v>BF</v>
      </c>
      <c r="D470" s="7" t="str">
        <f>INSCRIP!D470</f>
        <v>Femenil</v>
      </c>
      <c r="E470" t="str">
        <f>VLOOKUP($C470,Totales!$G$3:$H$16,2,FALSE)</f>
        <v>20 - 39 AÑOS</v>
      </c>
    </row>
    <row r="471" spans="1:5" x14ac:dyDescent="0.25">
      <c r="A471" s="16">
        <v>465</v>
      </c>
      <c r="B471" s="7" t="str">
        <f>INSCRIP!B471</f>
        <v>ALAN ANTONIO RODRIGUEZ MONTENEGRO</v>
      </c>
      <c r="C471" s="7" t="str">
        <f>INSCRIP!C471</f>
        <v>BV</v>
      </c>
      <c r="D471" s="7" t="str">
        <f>INSCRIP!D471</f>
        <v>Varonil</v>
      </c>
      <c r="E471" t="str">
        <f>VLOOKUP($C471,Totales!$G$3:$H$16,2,FALSE)</f>
        <v>20 - 39 AÑOS</v>
      </c>
    </row>
    <row r="472" spans="1:5" x14ac:dyDescent="0.25">
      <c r="A472" s="16">
        <v>466</v>
      </c>
      <c r="B472" s="7" t="str">
        <f>INSCRIP!B472</f>
        <v>CRISTIAN EDUARDO ZAZUETA VELEZ</v>
      </c>
      <c r="C472" s="7" t="str">
        <f>INSCRIP!C472</f>
        <v>BV</v>
      </c>
      <c r="D472" s="7" t="str">
        <f>INSCRIP!D472</f>
        <v>Varonil</v>
      </c>
      <c r="E472" t="str">
        <f>VLOOKUP($C472,Totales!$G$3:$H$16,2,FALSE)</f>
        <v>20 - 39 AÑOS</v>
      </c>
    </row>
    <row r="473" spans="1:5" x14ac:dyDescent="0.25">
      <c r="A473" s="16">
        <v>467</v>
      </c>
      <c r="B473" s="7" t="str">
        <f>INSCRIP!B473</f>
        <v>ELIER OSUNA ONTIVEROS</v>
      </c>
      <c r="C473" s="7" t="str">
        <f>INSCRIP!C473</f>
        <v>BV</v>
      </c>
      <c r="D473" s="7" t="str">
        <f>INSCRIP!D473</f>
        <v>Varonil</v>
      </c>
      <c r="E473" t="str">
        <f>VLOOKUP($C473,Totales!$G$3:$H$16,2,FALSE)</f>
        <v>20 - 39 AÑOS</v>
      </c>
    </row>
    <row r="474" spans="1:5" x14ac:dyDescent="0.25">
      <c r="A474" s="16">
        <v>468</v>
      </c>
      <c r="B474" s="7" t="str">
        <f>INSCRIP!B474</f>
        <v>OSCAR OCTAVIO MANZANARES RUELAS</v>
      </c>
      <c r="C474" s="7" t="str">
        <f>INSCRIP!C474</f>
        <v>BV</v>
      </c>
      <c r="D474" s="7" t="str">
        <f>INSCRIP!D474</f>
        <v>Varonil</v>
      </c>
      <c r="E474" t="str">
        <f>VLOOKUP($C474,Totales!$G$3:$H$16,2,FALSE)</f>
        <v>20 - 39 AÑOS</v>
      </c>
    </row>
    <row r="475" spans="1:5" x14ac:dyDescent="0.25">
      <c r="A475" s="16">
        <v>469</v>
      </c>
      <c r="B475" s="7" t="str">
        <f>INSCRIP!B475</f>
        <v>HUGO ERNESTO CARLÓN LEÓN</v>
      </c>
      <c r="C475" s="7" t="str">
        <f>INSCRIP!C475</f>
        <v>BV</v>
      </c>
      <c r="D475" s="7" t="str">
        <f>INSCRIP!D475</f>
        <v>Varonil</v>
      </c>
      <c r="E475" t="str">
        <f>VLOOKUP($C475,Totales!$G$3:$H$16,2,FALSE)</f>
        <v>20 - 39 AÑOS</v>
      </c>
    </row>
    <row r="476" spans="1:5" x14ac:dyDescent="0.25">
      <c r="A476" s="16">
        <v>470</v>
      </c>
      <c r="B476" s="7" t="str">
        <f>INSCRIP!B476</f>
        <v>VALERIO MORENO BARRAZA</v>
      </c>
      <c r="C476" s="7" t="str">
        <f>INSCRIP!C476</f>
        <v>BV</v>
      </c>
      <c r="D476" s="7" t="str">
        <f>INSCRIP!D476</f>
        <v>Varonil</v>
      </c>
      <c r="E476" t="str">
        <f>VLOOKUP($C476,Totales!$G$3:$H$16,2,FALSE)</f>
        <v>20 - 39 AÑOS</v>
      </c>
    </row>
    <row r="477" spans="1:5" x14ac:dyDescent="0.25">
      <c r="A477" s="16">
        <v>471</v>
      </c>
      <c r="B477" s="7" t="str">
        <f>INSCRIP!B477</f>
        <v>CARMEN MARIA GONZALEZ RODRIGUEZ</v>
      </c>
      <c r="C477" s="7" t="str">
        <f>INSCRIP!C477</f>
        <v>BF</v>
      </c>
      <c r="D477" s="7" t="str">
        <f>INSCRIP!D477</f>
        <v>Femenil</v>
      </c>
      <c r="E477" t="str">
        <f>VLOOKUP($C477,Totales!$G$3:$H$16,2,FALSE)</f>
        <v>20 - 39 AÑOS</v>
      </c>
    </row>
    <row r="478" spans="1:5" x14ac:dyDescent="0.25">
      <c r="A478" s="16">
        <v>472</v>
      </c>
      <c r="B478" s="7" t="str">
        <f>INSCRIP!B478</f>
        <v>JOSE ENRIQUE HERNANDEZ HARO</v>
      </c>
      <c r="C478" s="7" t="str">
        <f>INSCRIP!C478</f>
        <v>BV</v>
      </c>
      <c r="D478" s="7" t="str">
        <f>INSCRIP!D478</f>
        <v>Varonil</v>
      </c>
      <c r="E478" t="str">
        <f>VLOOKUP($C478,Totales!$G$3:$H$16,2,FALSE)</f>
        <v>20 - 39 AÑOS</v>
      </c>
    </row>
    <row r="479" spans="1:5" x14ac:dyDescent="0.25">
      <c r="A479" s="16">
        <v>473</v>
      </c>
      <c r="B479" s="7" t="str">
        <f>INSCRIP!B479</f>
        <v>PATRICIA ENEDINA FIERRO VEGA</v>
      </c>
      <c r="C479" s="7" t="str">
        <f>INSCRIP!C479</f>
        <v>CF</v>
      </c>
      <c r="D479" s="7" t="str">
        <f>INSCRIP!D479</f>
        <v>Femenil</v>
      </c>
      <c r="E479" t="str">
        <f>VLOOKUP($C479,Totales!$G$3:$H$16,2,FALSE)</f>
        <v>40 - 49 AÑOS</v>
      </c>
    </row>
    <row r="480" spans="1:5" x14ac:dyDescent="0.25">
      <c r="A480" s="16">
        <v>474</v>
      </c>
      <c r="B480" s="7" t="str">
        <f>INSCRIP!B480</f>
        <v>TERESA PATRICIA LÓPEZ FIERRO</v>
      </c>
      <c r="C480" s="7" t="str">
        <f>INSCRIP!C480</f>
        <v>BF</v>
      </c>
      <c r="D480" s="7" t="str">
        <f>INSCRIP!D480</f>
        <v>Femenil</v>
      </c>
      <c r="E480" t="str">
        <f>VLOOKUP($C480,Totales!$G$3:$H$16,2,FALSE)</f>
        <v>20 - 39 AÑOS</v>
      </c>
    </row>
    <row r="481" spans="1:5" x14ac:dyDescent="0.25">
      <c r="A481" s="16">
        <v>475</v>
      </c>
      <c r="B481" s="7" t="str">
        <f>INSCRIP!B481</f>
        <v>MIGUEL ANGEL TAPIA CAMARGO</v>
      </c>
      <c r="C481" s="7" t="str">
        <f>INSCRIP!C481</f>
        <v>INF V</v>
      </c>
      <c r="D481" s="7" t="str">
        <f>INSCRIP!D481</f>
        <v>Varonil</v>
      </c>
      <c r="E481" t="str">
        <f>VLOOKUP($C481,Totales!$G$3:$H$16,2,FALSE)</f>
        <v>MENORES DE 15 AÑOS</v>
      </c>
    </row>
    <row r="482" spans="1:5" x14ac:dyDescent="0.25">
      <c r="A482" s="16">
        <v>476</v>
      </c>
      <c r="B482" s="7" t="str">
        <f>INSCRIP!B482</f>
        <v>HILDEBERTO HERNANDEZ FRIAS</v>
      </c>
      <c r="C482" s="7" t="str">
        <f>INSCRIP!C482</f>
        <v>DV</v>
      </c>
      <c r="D482" s="7" t="str">
        <f>INSCRIP!D482</f>
        <v>Varonil</v>
      </c>
      <c r="E482" t="str">
        <f>VLOOKUP($C482,Totales!$G$3:$H$16,2,FALSE)</f>
        <v>50 - 59 AÑOS</v>
      </c>
    </row>
    <row r="483" spans="1:5" x14ac:dyDescent="0.25">
      <c r="A483" s="16">
        <v>477</v>
      </c>
      <c r="B483" s="7" t="str">
        <f>INSCRIP!B483</f>
        <v>NODIER ELIEZER GARCIA APARICIO</v>
      </c>
      <c r="C483" s="7" t="str">
        <f>INSCRIP!C483</f>
        <v>EV</v>
      </c>
      <c r="D483" s="7" t="str">
        <f>INSCRIP!D483</f>
        <v>Varonil</v>
      </c>
      <c r="E483" t="str">
        <f>VLOOKUP($C483,Totales!$G$3:$H$16,2,FALSE)</f>
        <v>60 AÑOS Y MAYORES</v>
      </c>
    </row>
    <row r="484" spans="1:5" x14ac:dyDescent="0.25">
      <c r="A484" s="16">
        <v>478</v>
      </c>
      <c r="B484" s="7">
        <f>INSCRIP!B484</f>
        <v>0</v>
      </c>
      <c r="C484" s="7">
        <f>INSCRIP!C484</f>
        <v>0</v>
      </c>
      <c r="D484" s="7">
        <f>INSCRIP!D484</f>
        <v>0</v>
      </c>
      <c r="E484" t="e">
        <f>VLOOKUP($C484,Totales!$G$3:$H$16,2,FALSE)</f>
        <v>#N/A</v>
      </c>
    </row>
    <row r="485" spans="1:5" x14ac:dyDescent="0.25">
      <c r="A485" s="16">
        <v>479</v>
      </c>
      <c r="B485" s="7" t="str">
        <f>INSCRIP!B485</f>
        <v>ELPIDIO NIEBLAS ROMAN</v>
      </c>
      <c r="C485" s="7" t="str">
        <f>INSCRIP!C485</f>
        <v>EV</v>
      </c>
      <c r="D485" s="7" t="str">
        <f>INSCRIP!D485</f>
        <v>Varonil</v>
      </c>
      <c r="E485" t="str">
        <f>VLOOKUP($C485,Totales!$G$3:$H$16,2,FALSE)</f>
        <v>60 AÑOS Y MAYORES</v>
      </c>
    </row>
    <row r="486" spans="1:5" x14ac:dyDescent="0.25">
      <c r="A486" s="16">
        <v>480</v>
      </c>
      <c r="B486" s="7" t="str">
        <f>INSCRIP!B486</f>
        <v>RODRIGO NIEBLAS CECEÑA</v>
      </c>
      <c r="C486" s="7" t="str">
        <f>INSCRIP!C486</f>
        <v>BV</v>
      </c>
      <c r="D486" s="7" t="str">
        <f>INSCRIP!D486</f>
        <v>Varonil</v>
      </c>
      <c r="E486" t="str">
        <f>VLOOKUP($C486,Totales!$G$3:$H$16,2,FALSE)</f>
        <v>20 - 39 AÑOS</v>
      </c>
    </row>
    <row r="487" spans="1:5" x14ac:dyDescent="0.25">
      <c r="A487" s="16">
        <v>481</v>
      </c>
      <c r="B487" s="7" t="str">
        <f>INSCRIP!B487</f>
        <v>LUISA REYNA ARMENTA</v>
      </c>
      <c r="C487" s="7" t="str">
        <f>INSCRIP!C487</f>
        <v>DF</v>
      </c>
      <c r="D487" s="7" t="str">
        <f>INSCRIP!D487</f>
        <v>Femenil</v>
      </c>
      <c r="E487" t="str">
        <f>VLOOKUP($C487,Totales!$G$3:$H$16,2,FALSE)</f>
        <v>50 - 59 AÑOS</v>
      </c>
    </row>
    <row r="488" spans="1:5" x14ac:dyDescent="0.25">
      <c r="A488" s="16">
        <v>482</v>
      </c>
      <c r="B488" s="7" t="str">
        <f>INSCRIP!B488</f>
        <v>MONICA CRISTINA GASTELUM BELTRAN</v>
      </c>
      <c r="C488" s="7" t="str">
        <f>INSCRIP!C488</f>
        <v>BF</v>
      </c>
      <c r="D488" s="7" t="str">
        <f>INSCRIP!D488</f>
        <v>Femenil</v>
      </c>
      <c r="E488" t="str">
        <f>VLOOKUP($C488,Totales!$G$3:$H$16,2,FALSE)</f>
        <v>20 - 39 AÑOS</v>
      </c>
    </row>
    <row r="489" spans="1:5" x14ac:dyDescent="0.25">
      <c r="A489" s="16">
        <v>483</v>
      </c>
      <c r="B489" s="7" t="str">
        <f>INSCRIP!B489</f>
        <v>MARIA TERESA HERNANDEZ REAL</v>
      </c>
      <c r="C489" s="7" t="str">
        <f>INSCRIP!C489</f>
        <v>EF</v>
      </c>
      <c r="D489" s="7" t="str">
        <f>INSCRIP!D489</f>
        <v>Femenil</v>
      </c>
      <c r="E489" t="str">
        <f>VLOOKUP($C489,Totales!$G$3:$H$16,2,FALSE)</f>
        <v>60 AÑOS Y MAYORES</v>
      </c>
    </row>
    <row r="490" spans="1:5" x14ac:dyDescent="0.25">
      <c r="A490" s="16">
        <v>484</v>
      </c>
      <c r="B490" s="7" t="str">
        <f>INSCRIP!B490</f>
        <v>JOSE BLANCHET</v>
      </c>
      <c r="C490" s="7" t="str">
        <f>INSCRIP!C490</f>
        <v>BV</v>
      </c>
      <c r="D490" s="7" t="str">
        <f>INSCRIP!D490</f>
        <v>Varonil</v>
      </c>
      <c r="E490" t="str">
        <f>VLOOKUP($C490,Totales!$G$3:$H$16,2,FALSE)</f>
        <v>20 - 39 AÑOS</v>
      </c>
    </row>
    <row r="491" spans="1:5" x14ac:dyDescent="0.25">
      <c r="A491" s="16">
        <v>485</v>
      </c>
      <c r="B491" s="7" t="str">
        <f>INSCRIP!B491</f>
        <v>ADRIANA ROMERO NUÑEZ</v>
      </c>
      <c r="C491" s="7" t="str">
        <f>INSCRIP!C491</f>
        <v>BF</v>
      </c>
      <c r="D491" s="7" t="str">
        <f>INSCRIP!D491</f>
        <v>Femenil</v>
      </c>
      <c r="E491" t="str">
        <f>VLOOKUP($C491,Totales!$G$3:$H$16,2,FALSE)</f>
        <v>20 - 39 AÑOS</v>
      </c>
    </row>
    <row r="492" spans="1:5" x14ac:dyDescent="0.25">
      <c r="A492" s="16">
        <v>486</v>
      </c>
      <c r="B492" s="7" t="str">
        <f>INSCRIP!B492</f>
        <v>JORGE ENRIQUEZ PIMENTEL IÑIGO</v>
      </c>
      <c r="C492" s="7" t="str">
        <f>INSCRIP!C492</f>
        <v>BV</v>
      </c>
      <c r="D492" s="7" t="str">
        <f>INSCRIP!D492</f>
        <v>Varonil</v>
      </c>
      <c r="E492" t="str">
        <f>VLOOKUP($C492,Totales!$G$3:$H$16,2,FALSE)</f>
        <v>20 - 39 AÑOS</v>
      </c>
    </row>
    <row r="493" spans="1:5" x14ac:dyDescent="0.25">
      <c r="A493" s="16">
        <v>487</v>
      </c>
      <c r="B493" s="7" t="str">
        <f>INSCRIP!B493</f>
        <v>JORGE ALBERTO GARCIA FELIX</v>
      </c>
      <c r="C493" s="7" t="str">
        <f>INSCRIP!C493</f>
        <v>BV</v>
      </c>
      <c r="D493" s="7" t="str">
        <f>INSCRIP!D493</f>
        <v>Varonil</v>
      </c>
      <c r="E493" t="str">
        <f>VLOOKUP($C493,Totales!$G$3:$H$16,2,FALSE)</f>
        <v>20 - 39 AÑOS</v>
      </c>
    </row>
    <row r="494" spans="1:5" x14ac:dyDescent="0.25">
      <c r="A494" s="16">
        <v>488</v>
      </c>
      <c r="B494" s="7" t="str">
        <f>INSCRIP!B494</f>
        <v>RICARDO MIGUEL ZAZUETA MEDINA</v>
      </c>
      <c r="C494" s="7" t="str">
        <f>INSCRIP!C494</f>
        <v>INF V</v>
      </c>
      <c r="D494" s="7" t="str">
        <f>INSCRIP!D494</f>
        <v>Varonil</v>
      </c>
      <c r="E494" t="str">
        <f>VLOOKUP($C494,Totales!$G$3:$H$16,2,FALSE)</f>
        <v>MENORES DE 15 AÑOS</v>
      </c>
    </row>
    <row r="495" spans="1:5" x14ac:dyDescent="0.25">
      <c r="A495" s="16">
        <v>489</v>
      </c>
      <c r="B495" s="7" t="str">
        <f>INSCRIP!B495</f>
        <v>MIGUEL FABIAN ZAZUETA ALCANTAR</v>
      </c>
      <c r="C495" s="7" t="str">
        <f>INSCRIP!C495</f>
        <v>BV</v>
      </c>
      <c r="D495" s="7" t="str">
        <f>INSCRIP!D495</f>
        <v>Varonil</v>
      </c>
      <c r="E495" t="str">
        <f>VLOOKUP($C495,Totales!$G$3:$H$16,2,FALSE)</f>
        <v>20 - 39 AÑOS</v>
      </c>
    </row>
    <row r="496" spans="1:5" x14ac:dyDescent="0.25">
      <c r="A496" s="16">
        <v>490</v>
      </c>
      <c r="B496" s="7" t="str">
        <f>INSCRIP!B496</f>
        <v>JOSE CARLOS ESPINOZA PRECIADO</v>
      </c>
      <c r="C496" s="7" t="str">
        <f>INSCRIP!C496</f>
        <v>BV</v>
      </c>
      <c r="D496" s="7" t="str">
        <f>INSCRIP!D496</f>
        <v>Varonil</v>
      </c>
      <c r="E496" t="str">
        <f>VLOOKUP($C496,Totales!$G$3:$H$16,2,FALSE)</f>
        <v>20 - 39 AÑOS</v>
      </c>
    </row>
    <row r="497" spans="1:4" x14ac:dyDescent="0.25">
      <c r="A497" s="16">
        <v>491</v>
      </c>
      <c r="B497" s="7">
        <f>INSCRIP!B497</f>
        <v>0</v>
      </c>
      <c r="C497" s="7">
        <f>INSCRIP!C497</f>
        <v>0</v>
      </c>
      <c r="D497" s="7">
        <f>INSCRIP!D497</f>
        <v>0</v>
      </c>
    </row>
    <row r="498" spans="1:4" x14ac:dyDescent="0.25">
      <c r="A498" s="16">
        <v>492</v>
      </c>
      <c r="B498" s="7">
        <f>INSCRIP!B498</f>
        <v>0</v>
      </c>
      <c r="C498" s="7">
        <f>INSCRIP!C498</f>
        <v>0</v>
      </c>
      <c r="D498" s="7">
        <f>INSCRIP!D498</f>
        <v>0</v>
      </c>
    </row>
    <row r="499" spans="1:4" x14ac:dyDescent="0.25">
      <c r="A499" s="16">
        <v>493</v>
      </c>
      <c r="B499" s="7">
        <f>INSCRIP!B499</f>
        <v>0</v>
      </c>
      <c r="C499" s="7">
        <f>INSCRIP!C499</f>
        <v>0</v>
      </c>
      <c r="D499" s="7">
        <f>INSCRIP!D499</f>
        <v>0</v>
      </c>
    </row>
    <row r="500" spans="1:4" x14ac:dyDescent="0.25">
      <c r="A500" s="16">
        <v>494</v>
      </c>
      <c r="B500" s="7">
        <f>INSCRIP!B500</f>
        <v>0</v>
      </c>
      <c r="C500" s="7">
        <f>INSCRIP!C500</f>
        <v>0</v>
      </c>
      <c r="D500" s="7">
        <f>INSCRIP!D500</f>
        <v>0</v>
      </c>
    </row>
    <row r="501" spans="1:4" x14ac:dyDescent="0.25">
      <c r="A501" s="16">
        <v>495</v>
      </c>
      <c r="B501" s="7">
        <f>INSCRIP!B501</f>
        <v>0</v>
      </c>
      <c r="C501" s="7">
        <f>INSCRIP!C501</f>
        <v>0</v>
      </c>
      <c r="D501" s="7">
        <f>INSCRIP!D501</f>
        <v>0</v>
      </c>
    </row>
    <row r="502" spans="1:4" x14ac:dyDescent="0.25">
      <c r="A502" s="16">
        <v>496</v>
      </c>
      <c r="B502" s="7">
        <f>INSCRIP!B502</f>
        <v>0</v>
      </c>
      <c r="C502" s="7">
        <f>INSCRIP!C502</f>
        <v>0</v>
      </c>
      <c r="D502" s="7">
        <f>INSCRIP!D502</f>
        <v>0</v>
      </c>
    </row>
    <row r="503" spans="1:4" x14ac:dyDescent="0.25">
      <c r="A503" s="16">
        <v>497</v>
      </c>
      <c r="B503" s="7">
        <f>INSCRIP!B503</f>
        <v>0</v>
      </c>
      <c r="C503" s="7">
        <f>INSCRIP!C503</f>
        <v>0</v>
      </c>
      <c r="D503" s="7">
        <f>INSCRIP!D503</f>
        <v>0</v>
      </c>
    </row>
    <row r="504" spans="1:4" x14ac:dyDescent="0.25">
      <c r="A504" s="16">
        <v>498</v>
      </c>
      <c r="B504" s="7">
        <f>INSCRIP!B504</f>
        <v>0</v>
      </c>
      <c r="C504" s="7">
        <f>INSCRIP!C504</f>
        <v>0</v>
      </c>
      <c r="D504" s="7">
        <f>INSCRIP!D504</f>
        <v>0</v>
      </c>
    </row>
    <row r="505" spans="1:4" x14ac:dyDescent="0.25">
      <c r="A505" s="16">
        <v>499</v>
      </c>
      <c r="B505" s="7">
        <f>INSCRIP!B505</f>
        <v>0</v>
      </c>
      <c r="C505" s="7">
        <f>INSCRIP!C505</f>
        <v>0</v>
      </c>
      <c r="D505" s="7">
        <f>INSCRIP!D505</f>
        <v>0</v>
      </c>
    </row>
    <row r="506" spans="1:4" x14ac:dyDescent="0.25">
      <c r="A506" s="16">
        <v>500</v>
      </c>
      <c r="B506" s="7">
        <f>INSCRIP!B506</f>
        <v>0</v>
      </c>
      <c r="C506" s="7">
        <f>INSCRIP!C506</f>
        <v>0</v>
      </c>
      <c r="D506" s="7">
        <f>INSCRIP!D506</f>
        <v>0</v>
      </c>
    </row>
    <row r="507" spans="1:4" x14ac:dyDescent="0.25">
      <c r="B507" s="12"/>
      <c r="C507" s="12"/>
      <c r="D507" s="12"/>
    </row>
    <row r="508" spans="1:4" x14ac:dyDescent="0.25">
      <c r="B508" s="12"/>
      <c r="C508" s="12"/>
      <c r="D508" s="12"/>
    </row>
    <row r="509" spans="1:4" x14ac:dyDescent="0.25">
      <c r="B509" s="12"/>
      <c r="C509" s="12"/>
      <c r="D509" s="12"/>
    </row>
    <row r="510" spans="1:4" x14ac:dyDescent="0.25">
      <c r="B510" s="12"/>
      <c r="C510" s="12"/>
      <c r="D510" s="12"/>
    </row>
    <row r="511" spans="1:4" x14ac:dyDescent="0.25">
      <c r="B511" s="12"/>
      <c r="C511" s="12"/>
      <c r="D511" s="12"/>
    </row>
    <row r="512" spans="1:4" x14ac:dyDescent="0.25">
      <c r="B512" s="12"/>
      <c r="C512" s="12"/>
      <c r="D512" s="12"/>
    </row>
    <row r="513" spans="2:4" x14ac:dyDescent="0.25">
      <c r="B513" s="12"/>
      <c r="C513" s="12"/>
      <c r="D513" s="12"/>
    </row>
    <row r="514" spans="2:4" x14ac:dyDescent="0.25">
      <c r="B514" s="12"/>
      <c r="C514" s="12"/>
      <c r="D514" s="12"/>
    </row>
    <row r="515" spans="2:4" x14ac:dyDescent="0.25">
      <c r="B515" s="12"/>
      <c r="C515" s="12"/>
      <c r="D515" s="12"/>
    </row>
    <row r="516" spans="2:4" x14ac:dyDescent="0.25">
      <c r="B516" s="12"/>
      <c r="C516" s="12"/>
      <c r="D516" s="12"/>
    </row>
  </sheetData>
  <autoFilter ref="A6:D506"/>
  <mergeCells count="2">
    <mergeCell ref="A1:D2"/>
    <mergeCell ref="A3:D3"/>
  </mergeCells>
  <pageMargins left="0.70866141732283472" right="0.70866141732283472" top="0.74803149606299213" bottom="0.74803149606299213" header="0.31496062992125984" footer="0.31496062992125984"/>
  <pageSetup scale="84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8"/>
  <sheetViews>
    <sheetView showGridLines="0" tabSelected="1" zoomScaleNormal="100" workbookViewId="0">
      <selection activeCell="J12" sqref="J12"/>
    </sheetView>
  </sheetViews>
  <sheetFormatPr baseColWidth="10" defaultRowHeight="15" x14ac:dyDescent="0.25"/>
  <cols>
    <col min="1" max="1" width="7.140625" bestFit="1" customWidth="1"/>
    <col min="2" max="2" width="13.85546875" bestFit="1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5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282</v>
      </c>
      <c r="C9" s="7" t="str">
        <f>IF(ISNA(VLOOKUP($B9,INSCRIP!$A$7:$D$506,2,FALSE)),0,(VLOOKUP($B9,INSCRIP!$A$7:$D$506,2,FALSE)))</f>
        <v>FERMIN IBARRA GALAVIZ</v>
      </c>
      <c r="D9" s="7" t="str">
        <f>IF(ISNA(VLOOKUP($B9,INSCRIP!$A$7:$D$506,3,FALSE)),0,(VLOOKUP($B9,INSCRIP!$A$7:$D$506,3,FALSE)))</f>
        <v>BV</v>
      </c>
      <c r="E9" s="7" t="str">
        <f>IF(ISNA(VLOOKUP($B9,INSCRIP!$A$7:$D$506,4,FALSE)),0,(VLOOKUP($B9,INSCRIP!$A$7:$D$506,4,FALSE)))</f>
        <v>Varonil</v>
      </c>
      <c r="F9" s="17">
        <v>1.2412824074074074E-2</v>
      </c>
    </row>
    <row r="10" spans="1:6" x14ac:dyDescent="0.25">
      <c r="A10" s="4">
        <v>2</v>
      </c>
      <c r="B10" s="2">
        <v>342</v>
      </c>
      <c r="C10" s="7" t="str">
        <f>IF(ISNA(VLOOKUP($B10,INSCRIP!$A$7:$D$506,2,FALSE)),0,(VLOOKUP($B10,INSCRIP!$A$7:$D$506,2,FALSE)))</f>
        <v>CHRISTIAN ALEJANDRO ZACARIAS ANGUAMEA</v>
      </c>
      <c r="D10" s="7" t="str">
        <f>IF(ISNA(VLOOKUP($B10,INSCRIP!$A$7:$D$506,3,FALSE)),0,(VLOOKUP($B10,INSCRIP!$A$7:$D$506,3,FALSE)))</f>
        <v>AV</v>
      </c>
      <c r="E10" s="7" t="str">
        <f>IF(ISNA(VLOOKUP($B10,INSCRIP!$A$7:$D$506,4,FALSE)),0,(VLOOKUP($B10,INSCRIP!$A$7:$D$506,4,FALSE)))</f>
        <v>Varonil</v>
      </c>
      <c r="F10" s="17">
        <v>1.2532314814814814E-2</v>
      </c>
    </row>
    <row r="11" spans="1:6" x14ac:dyDescent="0.25">
      <c r="A11" s="4">
        <v>3</v>
      </c>
      <c r="B11" s="2">
        <v>234</v>
      </c>
      <c r="C11" s="7" t="str">
        <f>IF(ISNA(VLOOKUP($B11,INSCRIP!$A$7:$D$506,2,FALSE)),0,(VLOOKUP($B11,INSCRIP!$A$7:$D$506,2,FALSE)))</f>
        <v>LUIS ANGEL OCHOA VALENZUELA</v>
      </c>
      <c r="D11" s="7" t="str">
        <f>IF(ISNA(VLOOKUP($B11,INSCRIP!$A$7:$D$506,3,FALSE)),0,(VLOOKUP($B11,INSCRIP!$A$7:$D$506,3,FALSE)))</f>
        <v>AV</v>
      </c>
      <c r="E11" s="7" t="str">
        <f>IF(ISNA(VLOOKUP($B11,INSCRIP!$A$7:$D$506,4,FALSE)),0,(VLOOKUP($B11,INSCRIP!$A$7:$D$506,4,FALSE)))</f>
        <v>Varonil</v>
      </c>
      <c r="F11" s="17">
        <v>1.2561261574074072E-2</v>
      </c>
    </row>
    <row r="12" spans="1:6" x14ac:dyDescent="0.25">
      <c r="A12" s="4">
        <v>4</v>
      </c>
      <c r="B12" s="2">
        <v>334</v>
      </c>
      <c r="C12" s="7" t="str">
        <f>IF(ISNA(VLOOKUP($B12,INSCRIP!$A$7:$D$506,2,FALSE)),0,(VLOOKUP($B12,INSCRIP!$A$7:$D$506,2,FALSE)))</f>
        <v>MARTIN AISPURO RIVERA</v>
      </c>
      <c r="D12" s="7" t="str">
        <f>IF(ISNA(VLOOKUP($B12,INSCRIP!$A$7:$D$506,3,FALSE)),0,(VLOOKUP($B12,INSCRIP!$A$7:$D$506,3,FALSE)))</f>
        <v>CV</v>
      </c>
      <c r="E12" s="7" t="str">
        <f>IF(ISNA(VLOOKUP($B12,INSCRIP!$A$7:$D$506,4,FALSE)),0,(VLOOKUP($B12,INSCRIP!$A$7:$D$506,4,FALSE)))</f>
        <v>Varonil</v>
      </c>
      <c r="F12" s="17">
        <v>1.2785405092592593E-2</v>
      </c>
    </row>
    <row r="13" spans="1:6" x14ac:dyDescent="0.25">
      <c r="A13" s="4">
        <v>5</v>
      </c>
      <c r="B13" s="2">
        <v>390</v>
      </c>
      <c r="C13" s="7" t="str">
        <f>IF(ISNA(VLOOKUP($B13,INSCRIP!$A$7:$D$506,2,FALSE)),0,(VLOOKUP($B13,INSCRIP!$A$7:$D$506,2,FALSE)))</f>
        <v>ALFREDO LEÓN ALCOLTZ</v>
      </c>
      <c r="D13" s="7" t="str">
        <f>IF(ISNA(VLOOKUP($B13,INSCRIP!$A$7:$D$506,3,FALSE)),0,(VLOOKUP($B13,INSCRIP!$A$7:$D$506,3,FALSE)))</f>
        <v>BV</v>
      </c>
      <c r="E13" s="7" t="str">
        <f>IF(ISNA(VLOOKUP($B13,INSCRIP!$A$7:$D$506,4,FALSE)),0,(VLOOKUP($B13,INSCRIP!$A$7:$D$506,4,FALSE)))</f>
        <v>Varonil</v>
      </c>
      <c r="F13" s="17">
        <v>1.3024305555555555E-2</v>
      </c>
    </row>
    <row r="14" spans="1:6" x14ac:dyDescent="0.25">
      <c r="A14" s="4">
        <v>6</v>
      </c>
      <c r="B14" s="2">
        <v>14</v>
      </c>
      <c r="C14" s="7" t="str">
        <f>IF(ISNA(VLOOKUP($B14,INSCRIP!$A$7:$D$506,2,FALSE)),0,(VLOOKUP($B14,INSCRIP!$A$7:$D$506,2,FALSE)))</f>
        <v>JOSÉ INES FERREL SOTO</v>
      </c>
      <c r="D14" s="7" t="str">
        <f>IF(ISNA(VLOOKUP($B14,INSCRIP!$A$7:$D$506,3,FALSE)),0,(VLOOKUP($B14,INSCRIP!$A$7:$D$506,3,FALSE)))</f>
        <v>BV</v>
      </c>
      <c r="E14" s="7" t="str">
        <f>IF(ISNA(VLOOKUP($B14,INSCRIP!$A$7:$D$506,4,FALSE)),0,(VLOOKUP($B14,INSCRIP!$A$7:$D$506,4,FALSE)))</f>
        <v>Varonil</v>
      </c>
      <c r="F14" s="17">
        <v>1.3142997685185188E-2</v>
      </c>
    </row>
    <row r="15" spans="1:6" x14ac:dyDescent="0.25">
      <c r="A15" s="4">
        <v>7</v>
      </c>
      <c r="B15" s="2">
        <v>261</v>
      </c>
      <c r="C15" s="7" t="str">
        <f>IF(ISNA(VLOOKUP($B15,INSCRIP!$A$7:$D$506,2,FALSE)),0,(VLOOKUP($B15,INSCRIP!$A$7:$D$506,2,FALSE)))</f>
        <v>ANDRES SALGADO IBARRA</v>
      </c>
      <c r="D15" s="7" t="str">
        <f>IF(ISNA(VLOOKUP($B15,INSCRIP!$A$7:$D$506,3,FALSE)),0,(VLOOKUP($B15,INSCRIP!$A$7:$D$506,3,FALSE)))</f>
        <v>BV</v>
      </c>
      <c r="E15" s="7" t="str">
        <f>IF(ISNA(VLOOKUP($B15,INSCRIP!$A$7:$D$506,4,FALSE)),0,(VLOOKUP($B15,INSCRIP!$A$7:$D$506,4,FALSE)))</f>
        <v>Varonil</v>
      </c>
      <c r="F15" s="17">
        <v>1.314957175925926E-2</v>
      </c>
    </row>
    <row r="16" spans="1:6" x14ac:dyDescent="0.25">
      <c r="A16" s="4">
        <v>8</v>
      </c>
      <c r="B16" s="2">
        <v>189</v>
      </c>
      <c r="C16" s="7" t="str">
        <f>IF(ISNA(VLOOKUP($B16,INSCRIP!$A$7:$D$506,2,FALSE)),0,(VLOOKUP($B16,INSCRIP!$A$7:$D$506,2,FALSE)))</f>
        <v>JOEL SOTOMAYOR BOJORQUEZ</v>
      </c>
      <c r="D16" s="7" t="str">
        <f>IF(ISNA(VLOOKUP($B16,INSCRIP!$A$7:$D$506,3,FALSE)),0,(VLOOKUP($B16,INSCRIP!$A$7:$D$506,3,FALSE)))</f>
        <v>CV</v>
      </c>
      <c r="E16" s="7" t="str">
        <f>IF(ISNA(VLOOKUP($B16,INSCRIP!$A$7:$D$506,4,FALSE)),0,(VLOOKUP($B16,INSCRIP!$A$7:$D$506,4,FALSE)))</f>
        <v>Varonil</v>
      </c>
      <c r="F16" s="17">
        <v>1.3169780092592591E-2</v>
      </c>
    </row>
    <row r="17" spans="1:6" x14ac:dyDescent="0.25">
      <c r="A17" s="4">
        <v>9</v>
      </c>
      <c r="B17" s="2">
        <v>396</v>
      </c>
      <c r="C17" s="7" t="str">
        <f>IF(ISNA(VLOOKUP($B17,INSCRIP!$A$7:$D$506,2,FALSE)),0,(VLOOKUP($B17,INSCRIP!$A$7:$D$506,2,FALSE)))</f>
        <v>CARLOS DELFINO MENDOZA ORDUÑO</v>
      </c>
      <c r="D17" s="7" t="str">
        <f>IF(ISNA(VLOOKUP($B17,INSCRIP!$A$7:$D$506,3,FALSE)),0,(VLOOKUP($B17,INSCRIP!$A$7:$D$506,3,FALSE)))</f>
        <v>AV</v>
      </c>
      <c r="E17" s="7" t="str">
        <f>IF(ISNA(VLOOKUP($B17,INSCRIP!$A$7:$D$506,4,FALSE)),0,(VLOOKUP($B17,INSCRIP!$A$7:$D$506,4,FALSE)))</f>
        <v>Varonil</v>
      </c>
      <c r="F17" s="17">
        <v>1.3329733796296296E-2</v>
      </c>
    </row>
    <row r="18" spans="1:6" x14ac:dyDescent="0.25">
      <c r="A18" s="4">
        <v>10</v>
      </c>
      <c r="B18" s="2">
        <v>157</v>
      </c>
      <c r="C18" s="7" t="str">
        <f>IF(ISNA(VLOOKUP($B18,INSCRIP!$A$7:$D$506,2,FALSE)),0,(VLOOKUP($B18,INSCRIP!$A$7:$D$506,2,FALSE)))</f>
        <v>JOSE RAMON CANTU DUARTE</v>
      </c>
      <c r="D18" s="7" t="str">
        <f>IF(ISNA(VLOOKUP($B18,INSCRIP!$A$7:$D$506,3,FALSE)),0,(VLOOKUP($B18,INSCRIP!$A$7:$D$506,3,FALSE)))</f>
        <v>BV</v>
      </c>
      <c r="E18" s="7" t="str">
        <f>IF(ISNA(VLOOKUP($B18,INSCRIP!$A$7:$D$506,4,FALSE)),0,(VLOOKUP($B18,INSCRIP!$A$7:$D$506,4,FALSE)))</f>
        <v>Varonil</v>
      </c>
      <c r="F18" s="17">
        <v>1.3390300925925927E-2</v>
      </c>
    </row>
    <row r="19" spans="1:6" x14ac:dyDescent="0.25">
      <c r="A19" s="4">
        <v>11</v>
      </c>
      <c r="B19" s="2">
        <v>182</v>
      </c>
      <c r="C19" s="7" t="str">
        <f>IF(ISNA(VLOOKUP($B19,INSCRIP!$A$7:$D$506,2,FALSE)),0,(VLOOKUP($B19,INSCRIP!$A$7:$D$506,2,FALSE)))</f>
        <v>JUAN PABLO CHAVEZ GAXIOLA</v>
      </c>
      <c r="D19" s="7" t="str">
        <f>IF(ISNA(VLOOKUP($B19,INSCRIP!$A$7:$D$506,3,FALSE)),0,(VLOOKUP($B19,INSCRIP!$A$7:$D$506,3,FALSE)))</f>
        <v>BV</v>
      </c>
      <c r="E19" s="7" t="str">
        <f>IF(ISNA(VLOOKUP($B19,INSCRIP!$A$7:$D$506,4,FALSE)),0,(VLOOKUP($B19,INSCRIP!$A$7:$D$506,4,FALSE)))</f>
        <v>Varonil</v>
      </c>
      <c r="F19" s="17">
        <v>1.3401377314814812E-2</v>
      </c>
    </row>
    <row r="20" spans="1:6" x14ac:dyDescent="0.25">
      <c r="A20" s="4">
        <v>12</v>
      </c>
      <c r="B20" s="2">
        <v>260</v>
      </c>
      <c r="C20" s="7" t="str">
        <f>IF(ISNA(VLOOKUP($B20,INSCRIP!$A$7:$D$506,2,FALSE)),0,(VLOOKUP($B20,INSCRIP!$A$7:$D$506,2,FALSE)))</f>
        <v>JUAN CARLOS FIERRO CASTAÑEDA</v>
      </c>
      <c r="D20" s="7" t="str">
        <f>IF(ISNA(VLOOKUP($B20,INSCRIP!$A$7:$D$506,3,FALSE)),0,(VLOOKUP($B20,INSCRIP!$A$7:$D$506,3,FALSE)))</f>
        <v>AV</v>
      </c>
      <c r="E20" s="7" t="str">
        <f>IF(ISNA(VLOOKUP($B20,INSCRIP!$A$7:$D$506,4,FALSE)),0,(VLOOKUP($B20,INSCRIP!$A$7:$D$506,4,FALSE)))</f>
        <v>Varonil</v>
      </c>
      <c r="F20" s="17">
        <v>1.3502534722222221E-2</v>
      </c>
    </row>
    <row r="21" spans="1:6" x14ac:dyDescent="0.25">
      <c r="A21" s="4">
        <v>13</v>
      </c>
      <c r="B21" s="2">
        <v>15</v>
      </c>
      <c r="C21" s="7" t="str">
        <f>IF(ISNA(VLOOKUP($B21,INSCRIP!$A$7:$D$506,2,FALSE)),0,(VLOOKUP($B21,INSCRIP!$A$7:$D$506,2,FALSE)))</f>
        <v>URIEL ANTONIO REQUEJO FRIAS</v>
      </c>
      <c r="D21" s="7" t="str">
        <f>IF(ISNA(VLOOKUP($B21,INSCRIP!$A$7:$D$506,3,FALSE)),0,(VLOOKUP($B21,INSCRIP!$A$7:$D$506,3,FALSE)))</f>
        <v>BV</v>
      </c>
      <c r="E21" s="7" t="str">
        <f>IF(ISNA(VLOOKUP($B21,INSCRIP!$A$7:$D$506,4,FALSE)),0,(VLOOKUP($B21,INSCRIP!$A$7:$D$506,4,FALSE)))</f>
        <v>Varonil</v>
      </c>
      <c r="F21" s="17">
        <v>1.3539328703703703E-2</v>
      </c>
    </row>
    <row r="22" spans="1:6" x14ac:dyDescent="0.25">
      <c r="A22" s="4">
        <v>14</v>
      </c>
      <c r="B22" s="2">
        <v>254</v>
      </c>
      <c r="C22" s="7" t="str">
        <f>IF(ISNA(VLOOKUP($B22,INSCRIP!$A$7:$D$506,2,FALSE)),0,(VLOOKUP($B22,INSCRIP!$A$7:$D$506,2,FALSE)))</f>
        <v>LEONARDO HERNANDEZ CASTRO</v>
      </c>
      <c r="D22" s="7" t="str">
        <f>IF(ISNA(VLOOKUP($B22,INSCRIP!$A$7:$D$506,3,FALSE)),0,(VLOOKUP($B22,INSCRIP!$A$7:$D$506,3,FALSE)))</f>
        <v>BV</v>
      </c>
      <c r="E22" s="7" t="str">
        <f>IF(ISNA(VLOOKUP($B22,INSCRIP!$A$7:$D$506,4,FALSE)),0,(VLOOKUP($B22,INSCRIP!$A$7:$D$506,4,FALSE)))</f>
        <v>Varonil</v>
      </c>
      <c r="F22" s="17">
        <v>1.3672569444444442E-2</v>
      </c>
    </row>
    <row r="23" spans="1:6" x14ac:dyDescent="0.25">
      <c r="A23" s="4">
        <v>15</v>
      </c>
      <c r="B23" s="2">
        <v>30</v>
      </c>
      <c r="C23" s="7" t="str">
        <f>IF(ISNA(VLOOKUP($B23,INSCRIP!$A$7:$D$506,2,FALSE)),0,(VLOOKUP($B23,INSCRIP!$A$7:$D$506,2,FALSE)))</f>
        <v>ANTONIO DE JESUS ANGUIANO LERMA</v>
      </c>
      <c r="D23" s="7" t="str">
        <f>IF(ISNA(VLOOKUP($B23,INSCRIP!$A$7:$D$506,3,FALSE)),0,(VLOOKUP($B23,INSCRIP!$A$7:$D$506,3,FALSE)))</f>
        <v>AV</v>
      </c>
      <c r="E23" s="7" t="str">
        <f>IF(ISNA(VLOOKUP($B23,INSCRIP!$A$7:$D$506,4,FALSE)),0,(VLOOKUP($B23,INSCRIP!$A$7:$D$506,4,FALSE)))</f>
        <v>Varonil</v>
      </c>
      <c r="F23" s="17">
        <v>1.3826099537037036E-2</v>
      </c>
    </row>
    <row r="24" spans="1:6" x14ac:dyDescent="0.25">
      <c r="A24" s="4">
        <v>16</v>
      </c>
      <c r="B24" s="2">
        <v>155</v>
      </c>
      <c r="C24" s="7" t="str">
        <f>IF(ISNA(VLOOKUP($B24,INSCRIP!$A$7:$D$506,2,FALSE)),0,(VLOOKUP($B24,INSCRIP!$A$7:$D$506,2,FALSE)))</f>
        <v>FILIBERTO LOZOYA VERDUZCO</v>
      </c>
      <c r="D24" s="7" t="str">
        <f>IF(ISNA(VLOOKUP($B24,INSCRIP!$A$7:$D$506,3,FALSE)),0,(VLOOKUP($B24,INSCRIP!$A$7:$D$506,3,FALSE)))</f>
        <v>BV</v>
      </c>
      <c r="E24" s="7" t="str">
        <f>IF(ISNA(VLOOKUP($B24,INSCRIP!$A$7:$D$506,4,FALSE)),0,(VLOOKUP($B24,INSCRIP!$A$7:$D$506,4,FALSE)))</f>
        <v>Varonil</v>
      </c>
      <c r="F24" s="17">
        <v>1.3842175925925924E-2</v>
      </c>
    </row>
    <row r="25" spans="1:6" x14ac:dyDescent="0.25">
      <c r="A25" s="4">
        <v>17</v>
      </c>
      <c r="B25" s="2">
        <v>87</v>
      </c>
      <c r="C25" s="7" t="str">
        <f>IF(ISNA(VLOOKUP($B25,INSCRIP!$A$7:$D$506,2,FALSE)),0,(VLOOKUP($B25,INSCRIP!$A$7:$D$506,2,FALSE)))</f>
        <v>JOSE DANIEL CÁRDENAS BALDEBRO</v>
      </c>
      <c r="D25" s="7" t="str">
        <f>IF(ISNA(VLOOKUP($B25,INSCRIP!$A$7:$D$506,3,FALSE)),0,(VLOOKUP($B25,INSCRIP!$A$7:$D$506,3,FALSE)))</f>
        <v>BV</v>
      </c>
      <c r="E25" s="7" t="str">
        <f>IF(ISNA(VLOOKUP($B25,INSCRIP!$A$7:$D$506,4,FALSE)),0,(VLOOKUP($B25,INSCRIP!$A$7:$D$506,4,FALSE)))</f>
        <v>Varonil</v>
      </c>
      <c r="F25" s="17">
        <v>1.3930520833333335E-2</v>
      </c>
    </row>
    <row r="26" spans="1:6" x14ac:dyDescent="0.25">
      <c r="A26" s="4">
        <v>18</v>
      </c>
      <c r="B26" s="2">
        <v>10</v>
      </c>
      <c r="C26" s="7" t="str">
        <f>IF(ISNA(VLOOKUP($B26,INSCRIP!$A$7:$D$506,2,FALSE)),0,(VLOOKUP($B26,INSCRIP!$A$7:$D$506,2,FALSE)))</f>
        <v>JOSE LUIS ECHEVERRIA BERRELLEZA</v>
      </c>
      <c r="D26" s="7" t="str">
        <f>IF(ISNA(VLOOKUP($B26,INSCRIP!$A$7:$D$506,3,FALSE)),0,(VLOOKUP($B26,INSCRIP!$A$7:$D$506,3,FALSE)))</f>
        <v>BV</v>
      </c>
      <c r="E26" s="7" t="str">
        <f>IF(ISNA(VLOOKUP($B26,INSCRIP!$A$7:$D$506,4,FALSE)),0,(VLOOKUP($B26,INSCRIP!$A$7:$D$506,4,FALSE)))</f>
        <v>Varonil</v>
      </c>
      <c r="F26" s="17">
        <v>1.4078206018518518E-2</v>
      </c>
    </row>
    <row r="27" spans="1:6" x14ac:dyDescent="0.25">
      <c r="A27" s="4">
        <v>19</v>
      </c>
      <c r="B27" s="2">
        <v>11</v>
      </c>
      <c r="C27" s="7" t="str">
        <f>IF(ISNA(VLOOKUP($B27,INSCRIP!$A$7:$D$506,2,FALSE)),0,(VLOOKUP($B27,INSCRIP!$A$7:$D$506,2,FALSE)))</f>
        <v>RAÚL ISAI CORRAL CHAPARRO</v>
      </c>
      <c r="D27" s="7" t="str">
        <f>IF(ISNA(VLOOKUP($B27,INSCRIP!$A$7:$D$506,3,FALSE)),0,(VLOOKUP($B27,INSCRIP!$A$7:$D$506,3,FALSE)))</f>
        <v>AV</v>
      </c>
      <c r="E27" s="7" t="str">
        <f>IF(ISNA(VLOOKUP($B27,INSCRIP!$A$7:$D$506,4,FALSE)),0,(VLOOKUP($B27,INSCRIP!$A$7:$D$506,4,FALSE)))</f>
        <v>Varonil</v>
      </c>
      <c r="F27" s="17">
        <v>1.4083622685185185E-2</v>
      </c>
    </row>
    <row r="28" spans="1:6" x14ac:dyDescent="0.25">
      <c r="A28" s="4">
        <v>20</v>
      </c>
      <c r="B28" s="2">
        <v>288</v>
      </c>
      <c r="C28" s="7" t="str">
        <f>IF(ISNA(VLOOKUP($B28,INSCRIP!$A$7:$D$506,2,FALSE)),0,(VLOOKUP($B28,INSCRIP!$A$7:$D$506,2,FALSE)))</f>
        <v>CARLOS HUMBERTO SACARIAS VELAZQUEZ</v>
      </c>
      <c r="D28" s="7" t="str">
        <f>IF(ISNA(VLOOKUP($B28,INSCRIP!$A$7:$D$506,3,FALSE)),0,(VLOOKUP($B28,INSCRIP!$A$7:$D$506,3,FALSE)))</f>
        <v>AV</v>
      </c>
      <c r="E28" s="7" t="str">
        <f>IF(ISNA(VLOOKUP($B28,INSCRIP!$A$7:$D$506,4,FALSE)),0,(VLOOKUP($B28,INSCRIP!$A$7:$D$506,4,FALSE)))</f>
        <v>Varonil</v>
      </c>
      <c r="F28" s="17">
        <v>1.40884375E-2</v>
      </c>
    </row>
    <row r="29" spans="1:6" x14ac:dyDescent="0.25">
      <c r="A29" s="4">
        <v>21</v>
      </c>
      <c r="B29" s="2">
        <v>180</v>
      </c>
      <c r="C29" s="7" t="str">
        <f>IF(ISNA(VLOOKUP($B29,INSCRIP!$A$7:$D$506,2,FALSE)),0,(VLOOKUP($B29,INSCRIP!$A$7:$D$506,2,FALSE)))</f>
        <v>ISAAC VILLAVICENCIO SANTOS</v>
      </c>
      <c r="D29" s="7" t="str">
        <f>IF(ISNA(VLOOKUP($B29,INSCRIP!$A$7:$D$506,3,FALSE)),0,(VLOOKUP($B29,INSCRIP!$A$7:$D$506,3,FALSE)))</f>
        <v>CV</v>
      </c>
      <c r="E29" s="7" t="str">
        <f>IF(ISNA(VLOOKUP($B29,INSCRIP!$A$7:$D$506,4,FALSE)),0,(VLOOKUP($B29,INSCRIP!$A$7:$D$506,4,FALSE)))</f>
        <v>Varonil</v>
      </c>
      <c r="F29" s="17">
        <v>1.4160104166666666E-2</v>
      </c>
    </row>
    <row r="30" spans="1:6" x14ac:dyDescent="0.25">
      <c r="A30" s="4">
        <v>22</v>
      </c>
      <c r="B30" s="2">
        <v>88</v>
      </c>
      <c r="C30" s="7" t="str">
        <f>IF(ISNA(VLOOKUP($B30,INSCRIP!$A$7:$D$506,2,FALSE)),0,(VLOOKUP($B30,INSCRIP!$A$7:$D$506,2,FALSE)))</f>
        <v>JAVIER ALEJANDRO VALENZUELA LÓPEZ</v>
      </c>
      <c r="D30" s="7" t="str">
        <f>IF(ISNA(VLOOKUP($B30,INSCRIP!$A$7:$D$506,3,FALSE)),0,(VLOOKUP($B30,INSCRIP!$A$7:$D$506,3,FALSE)))</f>
        <v>BV</v>
      </c>
      <c r="E30" s="7" t="str">
        <f>IF(ISNA(VLOOKUP($B30,INSCRIP!$A$7:$D$506,4,FALSE)),0,(VLOOKUP($B30,INSCRIP!$A$7:$D$506,4,FALSE)))</f>
        <v>Varonil</v>
      </c>
      <c r="F30" s="17">
        <v>1.4224733796296296E-2</v>
      </c>
    </row>
    <row r="31" spans="1:6" x14ac:dyDescent="0.25">
      <c r="A31" s="4">
        <v>23</v>
      </c>
      <c r="B31" s="2">
        <v>43</v>
      </c>
      <c r="C31" s="7">
        <f>IF(ISNA(VLOOKUP($B31,INSCRIP!$A$7:$D$506,2,FALSE)),0,(VLOOKUP($B31,INSCRIP!$A$7:$D$506,2,FALSE)))</f>
        <v>0</v>
      </c>
      <c r="D31" s="7">
        <f>IF(ISNA(VLOOKUP($B31,INSCRIP!$A$7:$D$506,3,FALSE)),0,(VLOOKUP($B31,INSCRIP!$A$7:$D$506,3,FALSE)))</f>
        <v>0</v>
      </c>
      <c r="E31" s="7">
        <f>IF(ISNA(VLOOKUP($B31,INSCRIP!$A$7:$D$506,4,FALSE)),0,(VLOOKUP($B31,INSCRIP!$A$7:$D$506,4,FALSE)))</f>
        <v>0</v>
      </c>
      <c r="F31" s="17">
        <v>1.4231956018518519E-2</v>
      </c>
    </row>
    <row r="32" spans="1:6" x14ac:dyDescent="0.25">
      <c r="A32" s="4">
        <v>24</v>
      </c>
      <c r="B32" s="2">
        <v>329</v>
      </c>
      <c r="C32" s="7" t="str">
        <f>IF(ISNA(VLOOKUP($B32,INSCRIP!$A$7:$D$506,2,FALSE)),0,(VLOOKUP($B32,INSCRIP!$A$7:$D$506,2,FALSE)))</f>
        <v>CESAR DELFINO CAMACHO</v>
      </c>
      <c r="D32" s="7" t="str">
        <f>IF(ISNA(VLOOKUP($B32,INSCRIP!$A$7:$D$506,3,FALSE)),0,(VLOOKUP($B32,INSCRIP!$A$7:$D$506,3,FALSE)))</f>
        <v>CV</v>
      </c>
      <c r="E32" s="7" t="str">
        <f>IF(ISNA(VLOOKUP($B32,INSCRIP!$A$7:$D$506,4,FALSE)),0,(VLOOKUP($B32,INSCRIP!$A$7:$D$506,4,FALSE)))</f>
        <v>Varonil</v>
      </c>
      <c r="F32" s="17">
        <v>1.4242384259259257E-2</v>
      </c>
    </row>
    <row r="33" spans="1:6" x14ac:dyDescent="0.25">
      <c r="A33" s="4">
        <v>25</v>
      </c>
      <c r="B33" s="2">
        <v>156</v>
      </c>
      <c r="C33" s="7" t="str">
        <f>IF(ISNA(VLOOKUP($B33,INSCRIP!$A$7:$D$506,2,FALSE)),0,(VLOOKUP($B33,INSCRIP!$A$7:$D$506,2,FALSE)))</f>
        <v>RAMIRO ALEJANDRO ROCHA RUIZ</v>
      </c>
      <c r="D33" s="7" t="str">
        <f>IF(ISNA(VLOOKUP($B33,INSCRIP!$A$7:$D$506,3,FALSE)),0,(VLOOKUP($B33,INSCRIP!$A$7:$D$506,3,FALSE)))</f>
        <v>AV</v>
      </c>
      <c r="E33" s="7" t="str">
        <f>IF(ISNA(VLOOKUP($B33,INSCRIP!$A$7:$D$506,4,FALSE)),0,(VLOOKUP($B33,INSCRIP!$A$7:$D$506,4,FALSE)))</f>
        <v>Varonil</v>
      </c>
      <c r="F33" s="17">
        <v>1.4309976851851853E-2</v>
      </c>
    </row>
    <row r="34" spans="1:6" x14ac:dyDescent="0.25">
      <c r="A34" s="4">
        <v>26</v>
      </c>
      <c r="B34" s="2">
        <v>459</v>
      </c>
      <c r="C34" s="7" t="str">
        <f>IF(ISNA(VLOOKUP($B34,INSCRIP!$A$7:$D$506,2,FALSE)),0,(VLOOKUP($B34,INSCRIP!$A$7:$D$506,2,FALSE)))</f>
        <v>JULIAN DONALDO BOJORQUEZ BELTRAN</v>
      </c>
      <c r="D34" s="7" t="str">
        <f>IF(ISNA(VLOOKUP($B34,INSCRIP!$A$7:$D$506,3,FALSE)),0,(VLOOKUP($B34,INSCRIP!$A$7:$D$506,3,FALSE)))</f>
        <v>AV</v>
      </c>
      <c r="E34" s="7" t="str">
        <f>IF(ISNA(VLOOKUP($B34,INSCRIP!$A$7:$D$506,4,FALSE)),0,(VLOOKUP($B34,INSCRIP!$A$7:$D$506,4,FALSE)))</f>
        <v>Varonil</v>
      </c>
      <c r="F34" s="17">
        <v>1.4342303240740741E-2</v>
      </c>
    </row>
    <row r="35" spans="1:6" x14ac:dyDescent="0.25">
      <c r="A35" s="4">
        <v>27</v>
      </c>
      <c r="B35" s="2">
        <v>199</v>
      </c>
      <c r="C35" s="7" t="str">
        <f>IF(ISNA(VLOOKUP($B35,INSCRIP!$A$7:$D$506,2,FALSE)),0,(VLOOKUP($B35,INSCRIP!$A$7:$D$506,2,FALSE)))</f>
        <v>JORGE ANGULO ANGULO</v>
      </c>
      <c r="D35" s="7" t="str">
        <f>IF(ISNA(VLOOKUP($B35,INSCRIP!$A$7:$D$506,3,FALSE)),0,(VLOOKUP($B35,INSCRIP!$A$7:$D$506,3,FALSE)))</f>
        <v>DV</v>
      </c>
      <c r="E35" s="7" t="str">
        <f>IF(ISNA(VLOOKUP($B35,INSCRIP!$A$7:$D$506,4,FALSE)),0,(VLOOKUP($B35,INSCRIP!$A$7:$D$506,4,FALSE)))</f>
        <v>Varonil</v>
      </c>
      <c r="F35" s="17">
        <v>1.4353310185185186E-2</v>
      </c>
    </row>
    <row r="36" spans="1:6" x14ac:dyDescent="0.25">
      <c r="A36" s="4">
        <v>28</v>
      </c>
      <c r="B36" s="2">
        <v>13</v>
      </c>
      <c r="C36" s="7" t="str">
        <f>IF(ISNA(VLOOKUP($B36,INSCRIP!$A$7:$D$506,2,FALSE)),0,(VLOOKUP($B36,INSCRIP!$A$7:$D$506,2,FALSE)))</f>
        <v>CARLOS EDUARDO VALENZUELA MORENO</v>
      </c>
      <c r="D36" s="7" t="str">
        <f>IF(ISNA(VLOOKUP($B36,INSCRIP!$A$7:$D$506,3,FALSE)),0,(VLOOKUP($B36,INSCRIP!$A$7:$D$506,3,FALSE)))</f>
        <v>BV</v>
      </c>
      <c r="E36" s="7" t="str">
        <f>IF(ISNA(VLOOKUP($B36,INSCRIP!$A$7:$D$506,4,FALSE)),0,(VLOOKUP($B36,INSCRIP!$A$7:$D$506,4,FALSE)))</f>
        <v>Varonil</v>
      </c>
      <c r="F36" s="17">
        <v>1.437347222222222E-2</v>
      </c>
    </row>
    <row r="37" spans="1:6" x14ac:dyDescent="0.25">
      <c r="A37" s="4">
        <v>29</v>
      </c>
      <c r="B37" s="2">
        <v>287</v>
      </c>
      <c r="C37" s="7" t="str">
        <f>IF(ISNA(VLOOKUP($B37,INSCRIP!$A$7:$D$506,2,FALSE)),0,(VLOOKUP($B37,INSCRIP!$A$7:$D$506,2,FALSE)))</f>
        <v>ROBERTO AGUILAR VERDUGO</v>
      </c>
      <c r="D37" s="7" t="str">
        <f>IF(ISNA(VLOOKUP($B37,INSCRIP!$A$7:$D$506,3,FALSE)),0,(VLOOKUP($B37,INSCRIP!$A$7:$D$506,3,FALSE)))</f>
        <v>INF V</v>
      </c>
      <c r="E37" s="7" t="str">
        <f>IF(ISNA(VLOOKUP($B37,INSCRIP!$A$7:$D$506,4,FALSE)),0,(VLOOKUP($B37,INSCRIP!$A$7:$D$506,4,FALSE)))</f>
        <v>Varonil</v>
      </c>
      <c r="F37" s="17">
        <v>1.4379085648148151E-2</v>
      </c>
    </row>
    <row r="38" spans="1:6" x14ac:dyDescent="0.25">
      <c r="A38" s="4">
        <v>30</v>
      </c>
      <c r="B38" s="2">
        <v>355</v>
      </c>
      <c r="C38" s="7" t="str">
        <f>IF(ISNA(VLOOKUP($B38,INSCRIP!$A$7:$D$506,2,FALSE)),0,(VLOOKUP($B38,INSCRIP!$A$7:$D$506,2,FALSE)))</f>
        <v>LUIS ALEJANDRO   GAMEZ MEDINA</v>
      </c>
      <c r="D38" s="7" t="str">
        <f>IF(ISNA(VLOOKUP($B38,INSCRIP!$A$7:$D$506,3,FALSE)),0,(VLOOKUP($B38,INSCRIP!$A$7:$D$506,3,FALSE)))</f>
        <v>BV</v>
      </c>
      <c r="E38" s="7" t="str">
        <f>IF(ISNA(VLOOKUP($B38,INSCRIP!$A$7:$D$506,4,FALSE)),0,(VLOOKUP($B38,INSCRIP!$A$7:$D$506,4,FALSE)))</f>
        <v>Varonil</v>
      </c>
      <c r="F38" s="17">
        <v>1.4417187499999998E-2</v>
      </c>
    </row>
    <row r="39" spans="1:6" x14ac:dyDescent="0.25">
      <c r="A39" s="4">
        <v>31</v>
      </c>
      <c r="B39" s="2">
        <v>238</v>
      </c>
      <c r="C39" s="7" t="str">
        <f>IF(ISNA(VLOOKUP($B39,INSCRIP!$A$7:$D$506,2,FALSE)),0,(VLOOKUP($B39,INSCRIP!$A$7:$D$506,2,FALSE)))</f>
        <v>MILENI GUADALUPE OCHOA VALENZUELA</v>
      </c>
      <c r="D39" s="7" t="str">
        <f>IF(ISNA(VLOOKUP($B39,INSCRIP!$A$7:$D$506,3,FALSE)),0,(VLOOKUP($B39,INSCRIP!$A$7:$D$506,3,FALSE)))</f>
        <v>INF F</v>
      </c>
      <c r="E39" s="7" t="str">
        <f>IF(ISNA(VLOOKUP($B39,INSCRIP!$A$7:$D$506,4,FALSE)),0,(VLOOKUP($B39,INSCRIP!$A$7:$D$506,4,FALSE)))</f>
        <v>Femenil</v>
      </c>
      <c r="F39" s="17">
        <v>1.4607118055555555E-2</v>
      </c>
    </row>
    <row r="40" spans="1:6" x14ac:dyDescent="0.25">
      <c r="A40" s="4">
        <v>32</v>
      </c>
      <c r="B40" s="2">
        <v>113</v>
      </c>
      <c r="C40" s="7" t="str">
        <f>IF(ISNA(VLOOKUP($B40,INSCRIP!$A$7:$D$506,2,FALSE)),0,(VLOOKUP($B40,INSCRIP!$A$7:$D$506,2,FALSE)))</f>
        <v>ERNESTO VALENZUELA OLIVAS</v>
      </c>
      <c r="D40" s="7" t="str">
        <f>IF(ISNA(VLOOKUP($B40,INSCRIP!$A$7:$D$506,3,FALSE)),0,(VLOOKUP($B40,INSCRIP!$A$7:$D$506,3,FALSE)))</f>
        <v>CV</v>
      </c>
      <c r="E40" s="7" t="str">
        <f>IF(ISNA(VLOOKUP($B40,INSCRIP!$A$7:$D$506,4,FALSE)),0,(VLOOKUP($B40,INSCRIP!$A$7:$D$506,4,FALSE)))</f>
        <v>Varonil</v>
      </c>
      <c r="F40" s="17">
        <v>1.462765046296296E-2</v>
      </c>
    </row>
    <row r="41" spans="1:6" x14ac:dyDescent="0.25">
      <c r="A41" s="4">
        <v>33</v>
      </c>
      <c r="B41" s="2">
        <v>95</v>
      </c>
      <c r="C41" s="7" t="str">
        <f>IF(ISNA(VLOOKUP($B41,INSCRIP!$A$7:$D$506,2,FALSE)),0,(VLOOKUP($B41,INSCRIP!$A$7:$D$506,2,FALSE)))</f>
        <v>JESÚS ALEJANDRO GUZMÁN OCHOA</v>
      </c>
      <c r="D41" s="7" t="str">
        <f>IF(ISNA(VLOOKUP($B41,INSCRIP!$A$7:$D$506,3,FALSE)),0,(VLOOKUP($B41,INSCRIP!$A$7:$D$506,3,FALSE)))</f>
        <v>BV</v>
      </c>
      <c r="E41" s="7" t="str">
        <f>IF(ISNA(VLOOKUP($B41,INSCRIP!$A$7:$D$506,4,FALSE)),0,(VLOOKUP($B41,INSCRIP!$A$7:$D$506,4,FALSE)))</f>
        <v>Varonil</v>
      </c>
      <c r="F41" s="17">
        <v>1.4704189814814814E-2</v>
      </c>
    </row>
    <row r="42" spans="1:6" x14ac:dyDescent="0.25">
      <c r="A42" s="4">
        <v>34</v>
      </c>
      <c r="B42" s="2">
        <v>360</v>
      </c>
      <c r="C42" s="7" t="str">
        <f>IF(ISNA(VLOOKUP($B42,INSCRIP!$A$7:$D$506,2,FALSE)),0,(VLOOKUP($B42,INSCRIP!$A$7:$D$506,2,FALSE)))</f>
        <v>JESUS REYES SALDAÑA GALARZA</v>
      </c>
      <c r="D42" s="7" t="str">
        <f>IF(ISNA(VLOOKUP($B42,INSCRIP!$A$7:$D$506,3,FALSE)),0,(VLOOKUP($B42,INSCRIP!$A$7:$D$506,3,FALSE)))</f>
        <v>DV</v>
      </c>
      <c r="E42" s="7" t="str">
        <f>IF(ISNA(VLOOKUP($B42,INSCRIP!$A$7:$D$506,4,FALSE)),0,(VLOOKUP($B42,INSCRIP!$A$7:$D$506,4,FALSE)))</f>
        <v>Varonil</v>
      </c>
      <c r="F42" s="17">
        <v>1.4841481481481483E-2</v>
      </c>
    </row>
    <row r="43" spans="1:6" x14ac:dyDescent="0.25">
      <c r="A43" s="4">
        <v>35</v>
      </c>
      <c r="B43" s="2">
        <v>472</v>
      </c>
      <c r="C43" s="7" t="str">
        <f>IF(ISNA(VLOOKUP($B43,INSCRIP!$A$7:$D$506,2,FALSE)),0,(VLOOKUP($B43,INSCRIP!$A$7:$D$506,2,FALSE)))</f>
        <v>JOSE ENRIQUE HERNANDEZ HARO</v>
      </c>
      <c r="D43" s="7" t="str">
        <f>IF(ISNA(VLOOKUP($B43,INSCRIP!$A$7:$D$506,3,FALSE)),0,(VLOOKUP($B43,INSCRIP!$A$7:$D$506,3,FALSE)))</f>
        <v>BV</v>
      </c>
      <c r="E43" s="7" t="str">
        <f>IF(ISNA(VLOOKUP($B43,INSCRIP!$A$7:$D$506,4,FALSE)),0,(VLOOKUP($B43,INSCRIP!$A$7:$D$506,4,FALSE)))</f>
        <v>Varonil</v>
      </c>
      <c r="F43" s="17">
        <v>1.4864212962962963E-2</v>
      </c>
    </row>
    <row r="44" spans="1:6" x14ac:dyDescent="0.25">
      <c r="A44" s="4">
        <v>36</v>
      </c>
      <c r="B44" s="2">
        <v>107</v>
      </c>
      <c r="C44" s="7" t="str">
        <f>IF(ISNA(VLOOKUP($B44,INSCRIP!$A$7:$D$506,2,FALSE)),0,(VLOOKUP($B44,INSCRIP!$A$7:$D$506,2,FALSE)))</f>
        <v>MANUEL ALEJANDRO VALENZUELA ALVAREZ</v>
      </c>
      <c r="D44" s="7" t="str">
        <f>IF(ISNA(VLOOKUP($B44,INSCRIP!$A$7:$D$506,3,FALSE)),0,(VLOOKUP($B44,INSCRIP!$A$7:$D$506,3,FALSE)))</f>
        <v>BV</v>
      </c>
      <c r="E44" s="7" t="str">
        <f>IF(ISNA(VLOOKUP($B44,INSCRIP!$A$7:$D$506,4,FALSE)),0,(VLOOKUP($B44,INSCRIP!$A$7:$D$506,4,FALSE)))</f>
        <v>Varonil</v>
      </c>
      <c r="F44" s="17">
        <v>1.4969710648148149E-2</v>
      </c>
    </row>
    <row r="45" spans="1:6" x14ac:dyDescent="0.25">
      <c r="A45" s="4">
        <v>37</v>
      </c>
      <c r="B45" s="2">
        <v>74</v>
      </c>
      <c r="C45" s="7" t="str">
        <f>IF(ISNA(VLOOKUP($B45,INSCRIP!$A$7:$D$506,2,FALSE)),0,(VLOOKUP($B45,INSCRIP!$A$7:$D$506,2,FALSE)))</f>
        <v>JESUS GATICA LIMON</v>
      </c>
      <c r="D45" s="7" t="str">
        <f>IF(ISNA(VLOOKUP($B45,INSCRIP!$A$7:$D$506,3,FALSE)),0,(VLOOKUP($B45,INSCRIP!$A$7:$D$506,3,FALSE)))</f>
        <v>AV</v>
      </c>
      <c r="E45" s="7" t="str">
        <f>IF(ISNA(VLOOKUP($B45,INSCRIP!$A$7:$D$506,4,FALSE)),0,(VLOOKUP($B45,INSCRIP!$A$7:$D$506,4,FALSE)))</f>
        <v>Varonil</v>
      </c>
      <c r="F45" s="17">
        <v>1.5019062499999999E-2</v>
      </c>
    </row>
    <row r="46" spans="1:6" x14ac:dyDescent="0.25">
      <c r="A46" s="4">
        <v>38</v>
      </c>
      <c r="B46" s="2">
        <v>490</v>
      </c>
      <c r="C46" s="7" t="str">
        <f>IF(ISNA(VLOOKUP($B46,INSCRIP!$A$7:$D$506,2,FALSE)),0,(VLOOKUP($B46,INSCRIP!$A$7:$D$506,2,FALSE)))</f>
        <v>JOSE CARLOS ESPINOZA PRECIADO</v>
      </c>
      <c r="D46" s="7" t="str">
        <f>IF(ISNA(VLOOKUP($B46,INSCRIP!$A$7:$D$506,3,FALSE)),0,(VLOOKUP($B46,INSCRIP!$A$7:$D$506,3,FALSE)))</f>
        <v>BV</v>
      </c>
      <c r="E46" s="7" t="str">
        <f>IF(ISNA(VLOOKUP($B46,INSCRIP!$A$7:$D$506,4,FALSE)),0,(VLOOKUP($B46,INSCRIP!$A$7:$D$506,4,FALSE)))</f>
        <v>Varonil</v>
      </c>
      <c r="F46" s="17">
        <v>1.5156666666666667E-2</v>
      </c>
    </row>
    <row r="47" spans="1:6" x14ac:dyDescent="0.25">
      <c r="A47" s="4">
        <v>39</v>
      </c>
      <c r="B47" s="2">
        <v>216</v>
      </c>
      <c r="C47" s="7" t="str">
        <f>IF(ISNA(VLOOKUP($B47,INSCRIP!$A$7:$D$506,2,FALSE)),0,(VLOOKUP($B47,INSCRIP!$A$7:$D$506,2,FALSE)))</f>
        <v>MARCO FLAVIO QUINTERO CASTRO</v>
      </c>
      <c r="D47" s="7" t="str">
        <f>IF(ISNA(VLOOKUP($B47,INSCRIP!$A$7:$D$506,3,FALSE)),0,(VLOOKUP($B47,INSCRIP!$A$7:$D$506,3,FALSE)))</f>
        <v>BV</v>
      </c>
      <c r="E47" s="7" t="str">
        <f>IF(ISNA(VLOOKUP($B47,INSCRIP!$A$7:$D$506,4,FALSE)),0,(VLOOKUP($B47,INSCRIP!$A$7:$D$506,4,FALSE)))</f>
        <v>Varonil</v>
      </c>
      <c r="F47" s="17">
        <v>1.5168796296296298E-2</v>
      </c>
    </row>
    <row r="48" spans="1:6" x14ac:dyDescent="0.25">
      <c r="A48" s="4">
        <v>40</v>
      </c>
      <c r="B48" s="2">
        <v>262</v>
      </c>
      <c r="C48" s="7" t="str">
        <f>IF(ISNA(VLOOKUP($B48,INSCRIP!$A$7:$D$506,2,FALSE)),0,(VLOOKUP($B48,INSCRIP!$A$7:$D$506,2,FALSE)))</f>
        <v>ISIDORO ARMENTA BAEZA</v>
      </c>
      <c r="D48" s="7" t="str">
        <f>IF(ISNA(VLOOKUP($B48,INSCRIP!$A$7:$D$506,3,FALSE)),0,(VLOOKUP($B48,INSCRIP!$A$7:$D$506,3,FALSE)))</f>
        <v>BV</v>
      </c>
      <c r="E48" s="7" t="str">
        <f>IF(ISNA(VLOOKUP($B48,INSCRIP!$A$7:$D$506,4,FALSE)),0,(VLOOKUP($B48,INSCRIP!$A$7:$D$506,4,FALSE)))</f>
        <v>Varonil</v>
      </c>
      <c r="F48" s="17">
        <v>1.5187280092592592E-2</v>
      </c>
    </row>
    <row r="49" spans="1:6" x14ac:dyDescent="0.25">
      <c r="A49" s="4">
        <v>41</v>
      </c>
      <c r="B49" s="2">
        <v>133</v>
      </c>
      <c r="C49" s="7" t="str">
        <f>IF(ISNA(VLOOKUP($B49,INSCRIP!$A$7:$D$506,2,FALSE)),0,(VLOOKUP($B49,INSCRIP!$A$7:$D$506,2,FALSE)))</f>
        <v>GEOVANNY ANDRES CORRAL GERARDO</v>
      </c>
      <c r="D49" s="7" t="str">
        <f>IF(ISNA(VLOOKUP($B49,INSCRIP!$A$7:$D$506,3,FALSE)),0,(VLOOKUP($B49,INSCRIP!$A$7:$D$506,3,FALSE)))</f>
        <v>BV</v>
      </c>
      <c r="E49" s="7" t="str">
        <f>IF(ISNA(VLOOKUP($B49,INSCRIP!$A$7:$D$506,4,FALSE)),0,(VLOOKUP($B49,INSCRIP!$A$7:$D$506,4,FALSE)))</f>
        <v>Varonil</v>
      </c>
      <c r="F49" s="17">
        <v>1.5207824074074073E-2</v>
      </c>
    </row>
    <row r="50" spans="1:6" x14ac:dyDescent="0.25">
      <c r="A50" s="4">
        <v>42</v>
      </c>
      <c r="B50" s="2">
        <v>387</v>
      </c>
      <c r="C50" s="7" t="str">
        <f>IF(ISNA(VLOOKUP($B50,INSCRIP!$A$7:$D$506,2,FALSE)),0,(VLOOKUP($B50,INSCRIP!$A$7:$D$506,2,FALSE)))</f>
        <v>GERMAN LEON VILLEGAS</v>
      </c>
      <c r="D50" s="7" t="str">
        <f>IF(ISNA(VLOOKUP($B50,INSCRIP!$A$7:$D$506,3,FALSE)),0,(VLOOKUP($B50,INSCRIP!$A$7:$D$506,3,FALSE)))</f>
        <v>BV</v>
      </c>
      <c r="E50" s="7" t="str">
        <f>IF(ISNA(VLOOKUP($B50,INSCRIP!$A$7:$D$506,4,FALSE)),0,(VLOOKUP($B50,INSCRIP!$A$7:$D$506,4,FALSE)))</f>
        <v>Varonil</v>
      </c>
      <c r="F50" s="17">
        <v>1.5366261574074072E-2</v>
      </c>
    </row>
    <row r="51" spans="1:6" x14ac:dyDescent="0.25">
      <c r="A51" s="4">
        <v>43</v>
      </c>
      <c r="B51" s="2">
        <v>244</v>
      </c>
      <c r="C51" s="7" t="str">
        <f>IF(ISNA(VLOOKUP($B51,INSCRIP!$A$7:$D$506,2,FALSE)),0,(VLOOKUP($B51,INSCRIP!$A$7:$D$506,2,FALSE)))</f>
        <v>ANTONIO SIGIFREDO AGUILAR HURTADO</v>
      </c>
      <c r="D51" s="7" t="str">
        <f>IF(ISNA(VLOOKUP($B51,INSCRIP!$A$7:$D$506,3,FALSE)),0,(VLOOKUP($B51,INSCRIP!$A$7:$D$506,3,FALSE)))</f>
        <v>CV</v>
      </c>
      <c r="E51" s="7" t="str">
        <f>IF(ISNA(VLOOKUP($B51,INSCRIP!$A$7:$D$506,4,FALSE)),0,(VLOOKUP($B51,INSCRIP!$A$7:$D$506,4,FALSE)))</f>
        <v>Varonil</v>
      </c>
      <c r="F51" s="17">
        <v>1.5409155092592594E-2</v>
      </c>
    </row>
    <row r="52" spans="1:6" x14ac:dyDescent="0.25">
      <c r="A52" s="4">
        <v>44</v>
      </c>
      <c r="B52" s="2">
        <v>132</v>
      </c>
      <c r="C52" s="7" t="str">
        <f>IF(ISNA(VLOOKUP($B52,INSCRIP!$A$7:$D$506,2,FALSE)),0,(VLOOKUP($B52,INSCRIP!$A$7:$D$506,2,FALSE)))</f>
        <v>JOSE VIDAL CORRALE GERARDO</v>
      </c>
      <c r="D52" s="7" t="str">
        <f>IF(ISNA(VLOOKUP($B52,INSCRIP!$A$7:$D$506,3,FALSE)),0,(VLOOKUP($B52,INSCRIP!$A$7:$D$506,3,FALSE)))</f>
        <v>BV</v>
      </c>
      <c r="E52" s="7" t="str">
        <f>IF(ISNA(VLOOKUP($B52,INSCRIP!$A$7:$D$506,4,FALSE)),0,(VLOOKUP($B52,INSCRIP!$A$7:$D$506,4,FALSE)))</f>
        <v>Varonil</v>
      </c>
      <c r="F52" s="17">
        <v>1.5419837962962963E-2</v>
      </c>
    </row>
    <row r="53" spans="1:6" x14ac:dyDescent="0.25">
      <c r="A53" s="4">
        <v>45</v>
      </c>
      <c r="B53" s="2">
        <v>89</v>
      </c>
      <c r="C53" s="7" t="str">
        <f>IF(ISNA(VLOOKUP($B53,INSCRIP!$A$7:$D$506,2,FALSE)),0,(VLOOKUP($B53,INSCRIP!$A$7:$D$506,2,FALSE)))</f>
        <v>ERNESTO ALONSO GAXIOLA MARQUEZ</v>
      </c>
      <c r="D53" s="7" t="str">
        <f>IF(ISNA(VLOOKUP($B53,INSCRIP!$A$7:$D$506,3,FALSE)),0,(VLOOKUP($B53,INSCRIP!$A$7:$D$506,3,FALSE)))</f>
        <v>BV</v>
      </c>
      <c r="E53" s="7" t="str">
        <f>IF(ISNA(VLOOKUP($B53,INSCRIP!$A$7:$D$506,4,FALSE)),0,(VLOOKUP($B53,INSCRIP!$A$7:$D$506,4,FALSE)))</f>
        <v>Varonil</v>
      </c>
      <c r="F53" s="17">
        <v>1.5480567129629629E-2</v>
      </c>
    </row>
    <row r="54" spans="1:6" x14ac:dyDescent="0.25">
      <c r="A54" s="4">
        <v>46</v>
      </c>
      <c r="B54" s="2">
        <v>104</v>
      </c>
      <c r="C54" s="7" t="str">
        <f>IF(ISNA(VLOOKUP($B54,INSCRIP!$A$7:$D$506,2,FALSE)),0,(VLOOKUP($B54,INSCRIP!$A$7:$D$506,2,FALSE)))</f>
        <v>MANUEL LEÓN FONG</v>
      </c>
      <c r="D54" s="7" t="str">
        <f>IF(ISNA(VLOOKUP($B54,INSCRIP!$A$7:$D$506,3,FALSE)),0,(VLOOKUP($B54,INSCRIP!$A$7:$D$506,3,FALSE)))</f>
        <v>BV</v>
      </c>
      <c r="E54" s="7" t="str">
        <f>IF(ISNA(VLOOKUP($B54,INSCRIP!$A$7:$D$506,4,FALSE)),0,(VLOOKUP($B54,INSCRIP!$A$7:$D$506,4,FALSE)))</f>
        <v>Varonil</v>
      </c>
      <c r="F54" s="17">
        <v>1.5487546296296298E-2</v>
      </c>
    </row>
    <row r="55" spans="1:6" x14ac:dyDescent="0.25">
      <c r="A55" s="4">
        <v>47</v>
      </c>
      <c r="B55" s="2">
        <v>237</v>
      </c>
      <c r="C55" s="7" t="str">
        <f>IF(ISNA(VLOOKUP($B55,INSCRIP!$A$7:$D$506,2,FALSE)),0,(VLOOKUP($B55,INSCRIP!$A$7:$D$506,2,FALSE)))</f>
        <v>EDWIN YUSIN ALMEIDA BENITEZ</v>
      </c>
      <c r="D55" s="7" t="str">
        <f>IF(ISNA(VLOOKUP($B55,INSCRIP!$A$7:$D$506,3,FALSE)),0,(VLOOKUP($B55,INSCRIP!$A$7:$D$506,3,FALSE)))</f>
        <v>INF V</v>
      </c>
      <c r="E55" s="7" t="str">
        <f>IF(ISNA(VLOOKUP($B55,INSCRIP!$A$7:$D$506,4,FALSE)),0,(VLOOKUP($B55,INSCRIP!$A$7:$D$506,4,FALSE)))</f>
        <v>Varonil</v>
      </c>
      <c r="F55" s="17">
        <v>1.5519282407407407E-2</v>
      </c>
    </row>
    <row r="56" spans="1:6" x14ac:dyDescent="0.25">
      <c r="A56" s="4">
        <v>48</v>
      </c>
      <c r="B56" s="2">
        <v>12</v>
      </c>
      <c r="C56" s="7" t="str">
        <f>IF(ISNA(VLOOKUP($B56,INSCRIP!$A$7:$D$506,2,FALSE)),0,(VLOOKUP($B56,INSCRIP!$A$7:$D$506,2,FALSE)))</f>
        <v>ALVER IMER VERDUGO MORALES</v>
      </c>
      <c r="D56" s="7" t="str">
        <f>IF(ISNA(VLOOKUP($B56,INSCRIP!$A$7:$D$506,3,FALSE)),0,(VLOOKUP($B56,INSCRIP!$A$7:$D$506,3,FALSE)))</f>
        <v>BV</v>
      </c>
      <c r="E56" s="7" t="str">
        <f>IF(ISNA(VLOOKUP($B56,INSCRIP!$A$7:$D$506,4,FALSE)),0,(VLOOKUP($B56,INSCRIP!$A$7:$D$506,4,FALSE)))</f>
        <v>Varonil</v>
      </c>
      <c r="F56" s="17">
        <v>1.556894675925926E-2</v>
      </c>
    </row>
    <row r="57" spans="1:6" x14ac:dyDescent="0.25">
      <c r="A57" s="4">
        <v>49</v>
      </c>
      <c r="B57" s="2">
        <v>460</v>
      </c>
      <c r="C57" s="7" t="str">
        <f>IF(ISNA(VLOOKUP($B57,INSCRIP!$A$7:$D$506,2,FALSE)),0,(VLOOKUP($B57,INSCRIP!$A$7:$D$506,2,FALSE)))</f>
        <v xml:space="preserve">JESUS MANUEL BOJORQUEZ BELTRÁN </v>
      </c>
      <c r="D57" s="7" t="str">
        <f>IF(ISNA(VLOOKUP($B57,INSCRIP!$A$7:$D$506,3,FALSE)),0,(VLOOKUP($B57,INSCRIP!$A$7:$D$506,3,FALSE)))</f>
        <v>INF V</v>
      </c>
      <c r="E57" s="7" t="str">
        <f>IF(ISNA(VLOOKUP($B57,INSCRIP!$A$7:$D$506,4,FALSE)),0,(VLOOKUP($B57,INSCRIP!$A$7:$D$506,4,FALSE)))</f>
        <v>Varonil</v>
      </c>
      <c r="F57" s="17">
        <v>1.5577291666666666E-2</v>
      </c>
    </row>
    <row r="58" spans="1:6" x14ac:dyDescent="0.25">
      <c r="A58" s="4">
        <v>50</v>
      </c>
      <c r="B58" s="2">
        <v>391</v>
      </c>
      <c r="C58" s="7">
        <f>IF(ISNA(VLOOKUP($B58,INSCRIP!$A$7:$D$506,2,FALSE)),0,(VLOOKUP($B58,INSCRIP!$A$7:$D$506,2,FALSE)))</f>
        <v>0</v>
      </c>
      <c r="D58" s="7">
        <f>IF(ISNA(VLOOKUP($B58,INSCRIP!$A$7:$D$506,3,FALSE)),0,(VLOOKUP($B58,INSCRIP!$A$7:$D$506,3,FALSE)))</f>
        <v>0</v>
      </c>
      <c r="E58" s="7">
        <f>IF(ISNA(VLOOKUP($B58,INSCRIP!$A$7:$D$506,4,FALSE)),0,(VLOOKUP($B58,INSCRIP!$A$7:$D$506,4,FALSE)))</f>
        <v>0</v>
      </c>
      <c r="F58" s="17">
        <v>1.5586979166666666E-2</v>
      </c>
    </row>
    <row r="59" spans="1:6" x14ac:dyDescent="0.25">
      <c r="A59" s="4">
        <v>51</v>
      </c>
      <c r="B59" s="2">
        <v>4</v>
      </c>
      <c r="C59" s="7" t="str">
        <f>IF(ISNA(VLOOKUP($B59,INSCRIP!$A$7:$D$506,2,FALSE)),0,(VLOOKUP($B59,INSCRIP!$A$7:$D$506,2,FALSE)))</f>
        <v>JAVIER ANTONIO COTA FELIX</v>
      </c>
      <c r="D59" s="7" t="str">
        <f>IF(ISNA(VLOOKUP($B59,INSCRIP!$A$7:$D$506,3,FALSE)),0,(VLOOKUP($B59,INSCRIP!$A$7:$D$506,3,FALSE)))</f>
        <v>DV</v>
      </c>
      <c r="E59" s="7" t="str">
        <f>IF(ISNA(VLOOKUP($B59,INSCRIP!$A$7:$D$506,4,FALSE)),0,(VLOOKUP($B59,INSCRIP!$A$7:$D$506,4,FALSE)))</f>
        <v>Varonil</v>
      </c>
      <c r="F59" s="17">
        <v>1.5593043981481482E-2</v>
      </c>
    </row>
    <row r="60" spans="1:6" x14ac:dyDescent="0.25">
      <c r="A60" s="4">
        <v>52</v>
      </c>
      <c r="B60" s="2">
        <v>277</v>
      </c>
      <c r="C60" s="7" t="str">
        <f>IF(ISNA(VLOOKUP($B60,INSCRIP!$A$7:$D$506,2,FALSE)),0,(VLOOKUP($B60,INSCRIP!$A$7:$D$506,2,FALSE)))</f>
        <v>FERNANDO PEREZ VALLE</v>
      </c>
      <c r="D60" s="7" t="str">
        <f>IF(ISNA(VLOOKUP($B60,INSCRIP!$A$7:$D$506,3,FALSE)),0,(VLOOKUP($B60,INSCRIP!$A$7:$D$506,3,FALSE)))</f>
        <v>CV</v>
      </c>
      <c r="E60" s="7" t="str">
        <f>IF(ISNA(VLOOKUP($B60,INSCRIP!$A$7:$D$506,4,FALSE)),0,(VLOOKUP($B60,INSCRIP!$A$7:$D$506,4,FALSE)))</f>
        <v>Varonil</v>
      </c>
      <c r="F60" s="17">
        <v>1.5618217592592592E-2</v>
      </c>
    </row>
    <row r="61" spans="1:6" x14ac:dyDescent="0.25">
      <c r="A61" s="4">
        <v>53</v>
      </c>
      <c r="B61" s="2">
        <v>463</v>
      </c>
      <c r="C61" s="7" t="str">
        <f>IF(ISNA(VLOOKUP($B61,INSCRIP!$A$7:$D$506,2,FALSE)),0,(VLOOKUP($B61,INSCRIP!$A$7:$D$506,2,FALSE)))</f>
        <v>PEDRO ITZVAN MEDINA</v>
      </c>
      <c r="D61" s="7" t="str">
        <f>IF(ISNA(VLOOKUP($B61,INSCRIP!$A$7:$D$506,3,FALSE)),0,(VLOOKUP($B61,INSCRIP!$A$7:$D$506,3,FALSE)))</f>
        <v>BV</v>
      </c>
      <c r="E61" s="7" t="str">
        <f>IF(ISNA(VLOOKUP($B61,INSCRIP!$A$7:$D$506,4,FALSE)),0,(VLOOKUP($B61,INSCRIP!$A$7:$D$506,4,FALSE)))</f>
        <v>Varonil</v>
      </c>
      <c r="F61" s="17">
        <v>1.5642106481481483E-2</v>
      </c>
    </row>
    <row r="62" spans="1:6" x14ac:dyDescent="0.25">
      <c r="A62" s="4">
        <v>54</v>
      </c>
      <c r="B62" s="2">
        <v>90</v>
      </c>
      <c r="C62" s="7" t="str">
        <f>IF(ISNA(VLOOKUP($B62,INSCRIP!$A$7:$D$506,2,FALSE)),0,(VLOOKUP($B62,INSCRIP!$A$7:$D$506,2,FALSE)))</f>
        <v>KEN AKACHI MORENO</v>
      </c>
      <c r="D62" s="7" t="str">
        <f>IF(ISNA(VLOOKUP($B62,INSCRIP!$A$7:$D$506,3,FALSE)),0,(VLOOKUP($B62,INSCRIP!$A$7:$D$506,3,FALSE)))</f>
        <v>BV</v>
      </c>
      <c r="E62" s="7" t="str">
        <f>IF(ISNA(VLOOKUP($B62,INSCRIP!$A$7:$D$506,4,FALSE)),0,(VLOOKUP($B62,INSCRIP!$A$7:$D$506,4,FALSE)))</f>
        <v>Varonil</v>
      </c>
      <c r="F62" s="17">
        <v>1.571158564814815E-2</v>
      </c>
    </row>
    <row r="63" spans="1:6" x14ac:dyDescent="0.25">
      <c r="A63" s="4">
        <v>55</v>
      </c>
      <c r="B63" s="2">
        <v>333</v>
      </c>
      <c r="C63" s="7" t="str">
        <f>IF(ISNA(VLOOKUP($B63,INSCRIP!$A$7:$D$506,2,FALSE)),0,(VLOOKUP($B63,INSCRIP!$A$7:$D$506,2,FALSE)))</f>
        <v>JOSÉ ANGEL URIBE ZÁRATE</v>
      </c>
      <c r="D63" s="7" t="str">
        <f>IF(ISNA(VLOOKUP($B63,INSCRIP!$A$7:$D$506,3,FALSE)),0,(VLOOKUP($B63,INSCRIP!$A$7:$D$506,3,FALSE)))</f>
        <v>BV</v>
      </c>
      <c r="E63" s="7" t="str">
        <f>IF(ISNA(VLOOKUP($B63,INSCRIP!$A$7:$D$506,4,FALSE)),0,(VLOOKUP($B63,INSCRIP!$A$7:$D$506,4,FALSE)))</f>
        <v>Varonil</v>
      </c>
      <c r="F63" s="17">
        <v>1.5759537037037037E-2</v>
      </c>
    </row>
    <row r="64" spans="1:6" x14ac:dyDescent="0.25">
      <c r="A64" s="4">
        <v>56</v>
      </c>
      <c r="B64" s="2">
        <v>283</v>
      </c>
      <c r="C64" s="7" t="str">
        <f>IF(ISNA(VLOOKUP($B64,INSCRIP!$A$7:$D$506,2,FALSE)),0,(VLOOKUP($B64,INSCRIP!$A$7:$D$506,2,FALSE)))</f>
        <v>AILIN JOANA GARAY SACARIAS</v>
      </c>
      <c r="D64" s="7" t="str">
        <f>IF(ISNA(VLOOKUP($B64,INSCRIP!$A$7:$D$506,3,FALSE)),0,(VLOOKUP($B64,INSCRIP!$A$7:$D$506,3,FALSE)))</f>
        <v>INF F</v>
      </c>
      <c r="E64" s="7" t="str">
        <f>IF(ISNA(VLOOKUP($B64,INSCRIP!$A$7:$D$506,4,FALSE)),0,(VLOOKUP($B64,INSCRIP!$A$7:$D$506,4,FALSE)))</f>
        <v>Femenil</v>
      </c>
      <c r="F64" s="17">
        <v>1.5764583333333335E-2</v>
      </c>
    </row>
    <row r="65" spans="1:6" x14ac:dyDescent="0.25">
      <c r="A65" s="4">
        <v>57</v>
      </c>
      <c r="B65" s="2">
        <v>487</v>
      </c>
      <c r="C65" s="7" t="str">
        <f>IF(ISNA(VLOOKUP($B65,INSCRIP!$A$7:$D$506,2,FALSE)),0,(VLOOKUP($B65,INSCRIP!$A$7:$D$506,2,FALSE)))</f>
        <v>JORGE ALBERTO GARCIA FELIX</v>
      </c>
      <c r="D65" s="7" t="str">
        <f>IF(ISNA(VLOOKUP($B65,INSCRIP!$A$7:$D$506,3,FALSE)),0,(VLOOKUP($B65,INSCRIP!$A$7:$D$506,3,FALSE)))</f>
        <v>BV</v>
      </c>
      <c r="E65" s="7" t="str">
        <f>IF(ISNA(VLOOKUP($B65,INSCRIP!$A$7:$D$506,4,FALSE)),0,(VLOOKUP($B65,INSCRIP!$A$7:$D$506,4,FALSE)))</f>
        <v>Varonil</v>
      </c>
      <c r="F65" s="17">
        <v>1.5856377314814814E-2</v>
      </c>
    </row>
    <row r="66" spans="1:6" x14ac:dyDescent="0.25">
      <c r="A66" s="4">
        <v>58</v>
      </c>
      <c r="B66" s="2">
        <v>124</v>
      </c>
      <c r="C66" s="7" t="str">
        <f>IF(ISNA(VLOOKUP($B66,INSCRIP!$A$7:$D$506,2,FALSE)),0,(VLOOKUP($B66,INSCRIP!$A$7:$D$506,2,FALSE)))</f>
        <v>EFRAIN CHAVEZ GALLARDO</v>
      </c>
      <c r="D66" s="7" t="str">
        <f>IF(ISNA(VLOOKUP($B66,INSCRIP!$A$7:$D$506,3,FALSE)),0,(VLOOKUP($B66,INSCRIP!$A$7:$D$506,3,FALSE)))</f>
        <v>CV</v>
      </c>
      <c r="E66" s="7" t="str">
        <f>IF(ISNA(VLOOKUP($B66,INSCRIP!$A$7:$D$506,4,FALSE)),0,(VLOOKUP($B66,INSCRIP!$A$7:$D$506,4,FALSE)))</f>
        <v>Varonil</v>
      </c>
      <c r="F66" s="17">
        <v>1.5893935185185188E-2</v>
      </c>
    </row>
    <row r="67" spans="1:6" x14ac:dyDescent="0.25">
      <c r="A67" s="4">
        <v>59</v>
      </c>
      <c r="B67" s="2">
        <v>286</v>
      </c>
      <c r="C67" s="7" t="str">
        <f>IF(ISNA(VLOOKUP($B67,INSCRIP!$A$7:$D$506,2,FALSE)),0,(VLOOKUP($B67,INSCRIP!$A$7:$D$506,2,FALSE)))</f>
        <v>SAMUEL ALEJANDRO GARAY VALENZUELA</v>
      </c>
      <c r="D67" s="7" t="str">
        <f>IF(ISNA(VLOOKUP($B67,INSCRIP!$A$7:$D$506,3,FALSE)),0,(VLOOKUP($B67,INSCRIP!$A$7:$D$506,3,FALSE)))</f>
        <v>INF V</v>
      </c>
      <c r="E67" s="7" t="str">
        <f>IF(ISNA(VLOOKUP($B67,INSCRIP!$A$7:$D$506,4,FALSE)),0,(VLOOKUP($B67,INSCRIP!$A$7:$D$506,4,FALSE)))</f>
        <v>Varonil</v>
      </c>
      <c r="F67" s="17">
        <v>1.5942442129629628E-2</v>
      </c>
    </row>
    <row r="68" spans="1:6" x14ac:dyDescent="0.25">
      <c r="A68" s="4">
        <v>60</v>
      </c>
      <c r="B68" s="2">
        <v>59</v>
      </c>
      <c r="C68" s="7" t="str">
        <f>IF(ISNA(VLOOKUP($B68,INSCRIP!$A$7:$D$506,2,FALSE)),0,(VLOOKUP($B68,INSCRIP!$A$7:$D$506,2,FALSE)))</f>
        <v>FIDEL LOPEZ RIVERA</v>
      </c>
      <c r="D68" s="7" t="str">
        <f>IF(ISNA(VLOOKUP($B68,INSCRIP!$A$7:$D$506,3,FALSE)),0,(VLOOKUP($B68,INSCRIP!$A$7:$D$506,3,FALSE)))</f>
        <v>DV</v>
      </c>
      <c r="E68" s="7" t="str">
        <f>IF(ISNA(VLOOKUP($B68,INSCRIP!$A$7:$D$506,4,FALSE)),0,(VLOOKUP($B68,INSCRIP!$A$7:$D$506,4,FALSE)))</f>
        <v>Varonil</v>
      </c>
      <c r="F68" s="17">
        <v>1.5958645833333333E-2</v>
      </c>
    </row>
    <row r="69" spans="1:6" x14ac:dyDescent="0.25">
      <c r="A69" s="4">
        <v>61</v>
      </c>
      <c r="B69" s="2">
        <v>464</v>
      </c>
      <c r="C69" s="7" t="str">
        <f>IF(ISNA(VLOOKUP($B69,INSCRIP!$A$7:$D$506,2,FALSE)),0,(VLOOKUP($B69,INSCRIP!$A$7:$D$506,2,FALSE)))</f>
        <v>SILVIA GABRIEL ARIAS DUEÑAS DUEÑAS</v>
      </c>
      <c r="D69" s="7" t="str">
        <f>IF(ISNA(VLOOKUP($B69,INSCRIP!$A$7:$D$506,3,FALSE)),0,(VLOOKUP($B69,INSCRIP!$A$7:$D$506,3,FALSE)))</f>
        <v>BF</v>
      </c>
      <c r="E69" s="7" t="str">
        <f>IF(ISNA(VLOOKUP($B69,INSCRIP!$A$7:$D$506,4,FALSE)),0,(VLOOKUP($B69,INSCRIP!$A$7:$D$506,4,FALSE)))</f>
        <v>Femenil</v>
      </c>
      <c r="F69" s="17">
        <v>1.5998506944444445E-2</v>
      </c>
    </row>
    <row r="70" spans="1:6" x14ac:dyDescent="0.25">
      <c r="A70" s="4">
        <v>62</v>
      </c>
      <c r="B70" s="2">
        <v>50</v>
      </c>
      <c r="C70" s="7" t="str">
        <f>IF(ISNA(VLOOKUP($B70,INSCRIP!$A$7:$D$506,2,FALSE)),0,(VLOOKUP($B70,INSCRIP!$A$7:$D$506,2,FALSE)))</f>
        <v>LETICIA VALDEZ DELGADO</v>
      </c>
      <c r="D70" s="7" t="str">
        <f>IF(ISNA(VLOOKUP($B70,INSCRIP!$A$7:$D$506,3,FALSE)),0,(VLOOKUP($B70,INSCRIP!$A$7:$D$506,3,FALSE)))</f>
        <v>CF</v>
      </c>
      <c r="E70" s="7" t="str">
        <f>IF(ISNA(VLOOKUP($B70,INSCRIP!$A$7:$D$506,4,FALSE)),0,(VLOOKUP($B70,INSCRIP!$A$7:$D$506,4,FALSE)))</f>
        <v>Femenil</v>
      </c>
      <c r="F70" s="17">
        <v>1.6029479166666666E-2</v>
      </c>
    </row>
    <row r="71" spans="1:6" x14ac:dyDescent="0.25">
      <c r="A71" s="4">
        <v>63</v>
      </c>
      <c r="B71" s="2">
        <v>154</v>
      </c>
      <c r="C71" s="7" t="str">
        <f>IF(ISNA(VLOOKUP($B71,INSCRIP!$A$7:$D$506,2,FALSE)),0,(VLOOKUP($B71,INSCRIP!$A$7:$D$506,2,FALSE)))</f>
        <v>MIGUEL ANGEL ACOSTA QUIROZ</v>
      </c>
      <c r="D71" s="7" t="str">
        <f>IF(ISNA(VLOOKUP($B71,INSCRIP!$A$7:$D$506,3,FALSE)),0,(VLOOKUP($B71,INSCRIP!$A$7:$D$506,3,FALSE)))</f>
        <v>BV</v>
      </c>
      <c r="E71" s="7" t="str">
        <f>IF(ISNA(VLOOKUP($B71,INSCRIP!$A$7:$D$506,4,FALSE)),0,(VLOOKUP($B71,INSCRIP!$A$7:$D$506,4,FALSE)))</f>
        <v>Varonil</v>
      </c>
      <c r="F71" s="17">
        <v>1.6035567129629627E-2</v>
      </c>
    </row>
    <row r="72" spans="1:6" x14ac:dyDescent="0.25">
      <c r="A72" s="4">
        <v>64</v>
      </c>
      <c r="B72" s="2">
        <v>357</v>
      </c>
      <c r="C72" s="7" t="str">
        <f>IF(ISNA(VLOOKUP($B72,INSCRIP!$A$7:$D$506,2,FALSE)),0,(VLOOKUP($B72,INSCRIP!$A$7:$D$506,2,FALSE)))</f>
        <v>ERNESTO RODRIGUEZ VIZCARRA</v>
      </c>
      <c r="D72" s="7" t="str">
        <f>IF(ISNA(VLOOKUP($B72,INSCRIP!$A$7:$D$506,3,FALSE)),0,(VLOOKUP($B72,INSCRIP!$A$7:$D$506,3,FALSE)))</f>
        <v>EV</v>
      </c>
      <c r="E72" s="7" t="str">
        <f>IF(ISNA(VLOOKUP($B72,INSCRIP!$A$7:$D$506,4,FALSE)),0,(VLOOKUP($B72,INSCRIP!$A$7:$D$506,4,FALSE)))</f>
        <v>Varonil</v>
      </c>
      <c r="F72" s="17">
        <v>1.6040381944444442E-2</v>
      </c>
    </row>
    <row r="73" spans="1:6" x14ac:dyDescent="0.25">
      <c r="A73" s="4">
        <v>65</v>
      </c>
      <c r="B73" s="2">
        <v>109</v>
      </c>
      <c r="C73" s="7" t="str">
        <f>IF(ISNA(VLOOKUP($B73,INSCRIP!$A$7:$D$506,2,FALSE)),0,(VLOOKUP($B73,INSCRIP!$A$7:$D$506,2,FALSE)))</f>
        <v>ALEJANDRO QUIROZ VIVERO</v>
      </c>
      <c r="D73" s="7" t="str">
        <f>IF(ISNA(VLOOKUP($B73,INSCRIP!$A$7:$D$506,3,FALSE)),0,(VLOOKUP($B73,INSCRIP!$A$7:$D$506,3,FALSE)))</f>
        <v>BV</v>
      </c>
      <c r="E73" s="7" t="str">
        <f>IF(ISNA(VLOOKUP($B73,INSCRIP!$A$7:$D$506,4,FALSE)),0,(VLOOKUP($B73,INSCRIP!$A$7:$D$506,4,FALSE)))</f>
        <v>Varonil</v>
      </c>
      <c r="F73" s="17">
        <v>1.6046099537037038E-2</v>
      </c>
    </row>
    <row r="74" spans="1:6" x14ac:dyDescent="0.25">
      <c r="A74" s="4">
        <v>66</v>
      </c>
      <c r="B74" s="2">
        <v>99</v>
      </c>
      <c r="C74" s="7" t="str">
        <f>IF(ISNA(VLOOKUP($B74,INSCRIP!$A$7:$D$506,2,FALSE)),0,(VLOOKUP($B74,INSCRIP!$A$7:$D$506,2,FALSE)))</f>
        <v>ROBERTO ANTONIO MIRANDA RUBIO</v>
      </c>
      <c r="D74" s="7" t="str">
        <f>IF(ISNA(VLOOKUP($B74,INSCRIP!$A$7:$D$506,3,FALSE)),0,(VLOOKUP($B74,INSCRIP!$A$7:$D$506,3,FALSE)))</f>
        <v>CV</v>
      </c>
      <c r="E74" s="7" t="str">
        <f>IF(ISNA(VLOOKUP($B74,INSCRIP!$A$7:$D$506,4,FALSE)),0,(VLOOKUP($B74,INSCRIP!$A$7:$D$506,4,FALSE)))</f>
        <v>Varonil</v>
      </c>
      <c r="F74" s="17">
        <v>1.6056053240740741E-2</v>
      </c>
    </row>
    <row r="75" spans="1:6" x14ac:dyDescent="0.25">
      <c r="A75" s="4">
        <v>67</v>
      </c>
      <c r="B75" s="2">
        <v>140</v>
      </c>
      <c r="C75" s="7" t="str">
        <f>IF(ISNA(VLOOKUP($B75,INSCRIP!$A$7:$D$506,2,FALSE)),0,(VLOOKUP($B75,INSCRIP!$A$7:$D$506,2,FALSE)))</f>
        <v>RIGOBERTO ARMENTA ESPINOZA</v>
      </c>
      <c r="D75" s="7">
        <f>IF(ISNA(VLOOKUP($B75,INSCRIP!$A$7:$D$506,3,FALSE)),0,(VLOOKUP($B75,INSCRIP!$A$7:$D$506,3,FALSE)))</f>
        <v>0</v>
      </c>
      <c r="E75" s="7" t="str">
        <f>IF(ISNA(VLOOKUP($B75,INSCRIP!$A$7:$D$506,4,FALSE)),0,(VLOOKUP($B75,INSCRIP!$A$7:$D$506,4,FALSE)))</f>
        <v>Varonil</v>
      </c>
      <c r="F75" s="17">
        <v>1.6108750000000002E-2</v>
      </c>
    </row>
    <row r="76" spans="1:6" x14ac:dyDescent="0.25">
      <c r="A76" s="4">
        <v>68</v>
      </c>
      <c r="B76" s="2">
        <v>346</v>
      </c>
      <c r="C76" s="7" t="str">
        <f>IF(ISNA(VLOOKUP($B76,INSCRIP!$A$7:$D$506,2,FALSE)),0,(VLOOKUP($B76,INSCRIP!$A$7:$D$506,2,FALSE)))</f>
        <v>GENARO GÁMEZ</v>
      </c>
      <c r="D76" s="7" t="str">
        <f>IF(ISNA(VLOOKUP($B76,INSCRIP!$A$7:$D$506,3,FALSE)),0,(VLOOKUP($B76,INSCRIP!$A$7:$D$506,3,FALSE)))</f>
        <v>BV</v>
      </c>
      <c r="E76" s="7" t="str">
        <f>IF(ISNA(VLOOKUP($B76,INSCRIP!$A$7:$D$506,4,FALSE)),0,(VLOOKUP($B76,INSCRIP!$A$7:$D$506,4,FALSE)))</f>
        <v>Varonil</v>
      </c>
      <c r="F76" s="17">
        <v>1.6168298611111111E-2</v>
      </c>
    </row>
    <row r="77" spans="1:6" x14ac:dyDescent="0.25">
      <c r="A77" s="4">
        <v>69</v>
      </c>
      <c r="B77" s="2">
        <v>293</v>
      </c>
      <c r="C77" s="7" t="str">
        <f>IF(ISNA(VLOOKUP($B77,INSCRIP!$A$7:$D$506,2,FALSE)),0,(VLOOKUP($B77,INSCRIP!$A$7:$D$506,2,FALSE)))</f>
        <v>HECTOR AURELIO PERAGALLO SANCHEZ</v>
      </c>
      <c r="D77" s="7" t="str">
        <f>IF(ISNA(VLOOKUP($B77,INSCRIP!$A$7:$D$506,3,FALSE)),0,(VLOOKUP($B77,INSCRIP!$A$7:$D$506,3,FALSE)))</f>
        <v>BV</v>
      </c>
      <c r="E77" s="7" t="str">
        <f>IF(ISNA(VLOOKUP($B77,INSCRIP!$A$7:$D$506,4,FALSE)),0,(VLOOKUP($B77,INSCRIP!$A$7:$D$506,4,FALSE)))</f>
        <v>Varonil</v>
      </c>
      <c r="F77" s="17">
        <v>1.6207581018518519E-2</v>
      </c>
    </row>
    <row r="78" spans="1:6" x14ac:dyDescent="0.25">
      <c r="A78" s="4">
        <v>70</v>
      </c>
      <c r="B78" s="2">
        <v>281</v>
      </c>
      <c r="C78" s="7" t="str">
        <f>IF(ISNA(VLOOKUP($B78,INSCRIP!$A$7:$D$506,2,FALSE)),0,(VLOOKUP($B78,INSCRIP!$A$7:$D$506,2,FALSE)))</f>
        <v>ROGELIO RAMOS PEREZ</v>
      </c>
      <c r="D78" s="7" t="str">
        <f>IF(ISNA(VLOOKUP($B78,INSCRIP!$A$7:$D$506,3,FALSE)),0,(VLOOKUP($B78,INSCRIP!$A$7:$D$506,3,FALSE)))</f>
        <v>CV</v>
      </c>
      <c r="E78" s="7" t="str">
        <f>IF(ISNA(VLOOKUP($B78,INSCRIP!$A$7:$D$506,4,FALSE)),0,(VLOOKUP($B78,INSCRIP!$A$7:$D$506,4,FALSE)))</f>
        <v>Varonil</v>
      </c>
      <c r="F78" s="17">
        <v>1.6212731481481481E-2</v>
      </c>
    </row>
    <row r="79" spans="1:6" x14ac:dyDescent="0.25">
      <c r="A79" s="4">
        <v>71</v>
      </c>
      <c r="B79" s="2">
        <v>147</v>
      </c>
      <c r="C79" s="7" t="str">
        <f>IF(ISNA(VLOOKUP($B79,INSCRIP!$A$7:$D$506,2,FALSE)),0,(VLOOKUP($B79,INSCRIP!$A$7:$D$506,2,FALSE)))</f>
        <v>EPIFANIO CASTRO LÓPEZ</v>
      </c>
      <c r="D79" s="7" t="str">
        <f>IF(ISNA(VLOOKUP($B79,INSCRIP!$A$7:$D$506,3,FALSE)),0,(VLOOKUP($B79,INSCRIP!$A$7:$D$506,3,FALSE)))</f>
        <v>DV</v>
      </c>
      <c r="E79" s="7" t="str">
        <f>IF(ISNA(VLOOKUP($B79,INSCRIP!$A$7:$D$506,4,FALSE)),0,(VLOOKUP($B79,INSCRIP!$A$7:$D$506,4,FALSE)))</f>
        <v>Varonil</v>
      </c>
      <c r="F79" s="17">
        <v>1.6257256944444444E-2</v>
      </c>
    </row>
    <row r="80" spans="1:6" x14ac:dyDescent="0.25">
      <c r="A80" s="4">
        <v>72</v>
      </c>
      <c r="B80" s="2">
        <v>235</v>
      </c>
      <c r="C80" s="7" t="str">
        <f>IF(ISNA(VLOOKUP($B80,INSCRIP!$A$7:$D$506,2,FALSE)),0,(VLOOKUP($B80,INSCRIP!$A$7:$D$506,2,FALSE)))</f>
        <v>PEDRO SAUL CASTRO OCHOA</v>
      </c>
      <c r="D80" s="7" t="str">
        <f>IF(ISNA(VLOOKUP($B80,INSCRIP!$A$7:$D$506,3,FALSE)),0,(VLOOKUP($B80,INSCRIP!$A$7:$D$506,3,FALSE)))</f>
        <v>INF V</v>
      </c>
      <c r="E80" s="7" t="str">
        <f>IF(ISNA(VLOOKUP($B80,INSCRIP!$A$7:$D$506,4,FALSE)),0,(VLOOKUP($B80,INSCRIP!$A$7:$D$506,4,FALSE)))</f>
        <v>Varonil</v>
      </c>
      <c r="F80" s="17">
        <v>1.6389479166666665E-2</v>
      </c>
    </row>
    <row r="81" spans="1:6" x14ac:dyDescent="0.25">
      <c r="A81" s="4">
        <v>73</v>
      </c>
      <c r="B81" s="2">
        <v>112</v>
      </c>
      <c r="C81" s="7" t="str">
        <f>IF(ISNA(VLOOKUP($B81,INSCRIP!$A$7:$D$506,2,FALSE)),0,(VLOOKUP($B81,INSCRIP!$A$7:$D$506,2,FALSE)))</f>
        <v>RAUL LOPEZ AGUILAR</v>
      </c>
      <c r="D81" s="7" t="str">
        <f>IF(ISNA(VLOOKUP($B81,INSCRIP!$A$7:$D$506,3,FALSE)),0,(VLOOKUP($B81,INSCRIP!$A$7:$D$506,3,FALSE)))</f>
        <v>DV</v>
      </c>
      <c r="E81" s="7" t="str">
        <f>IF(ISNA(VLOOKUP($B81,INSCRIP!$A$7:$D$506,4,FALSE)),0,(VLOOKUP($B81,INSCRIP!$A$7:$D$506,4,FALSE)))</f>
        <v>Varonil</v>
      </c>
      <c r="F81" s="17">
        <v>1.6405243055555557E-2</v>
      </c>
    </row>
    <row r="82" spans="1:6" x14ac:dyDescent="0.25">
      <c r="A82" s="4">
        <v>74</v>
      </c>
      <c r="B82" s="2">
        <v>31</v>
      </c>
      <c r="C82" s="7" t="str">
        <f>IF(ISNA(VLOOKUP($B82,INSCRIP!$A$7:$D$506,2,FALSE)),0,(VLOOKUP($B82,INSCRIP!$A$7:$D$506,2,FALSE)))</f>
        <v>SERGIO DAVID CORONADO ORDUÑO</v>
      </c>
      <c r="D82" s="7" t="str">
        <f>IF(ISNA(VLOOKUP($B82,INSCRIP!$A$7:$D$506,3,FALSE)),0,(VLOOKUP($B82,INSCRIP!$A$7:$D$506,3,FALSE)))</f>
        <v>BV</v>
      </c>
      <c r="E82" s="7" t="str">
        <f>IF(ISNA(VLOOKUP($B82,INSCRIP!$A$7:$D$506,4,FALSE)),0,(VLOOKUP($B82,INSCRIP!$A$7:$D$506,4,FALSE)))</f>
        <v>Varonil</v>
      </c>
      <c r="F82" s="17">
        <v>1.6470046296296295E-2</v>
      </c>
    </row>
    <row r="83" spans="1:6" x14ac:dyDescent="0.25">
      <c r="A83" s="4">
        <v>75</v>
      </c>
      <c r="B83" s="2">
        <v>323</v>
      </c>
      <c r="C83" s="7" t="str">
        <f>IF(ISNA(VLOOKUP($B83,INSCRIP!$A$7:$D$506,2,FALSE)),0,(VLOOKUP($B83,INSCRIP!$A$7:$D$506,2,FALSE)))</f>
        <v>RICARDO RUELAS TORRES</v>
      </c>
      <c r="D83" s="7" t="str">
        <f>IF(ISNA(VLOOKUP($B83,INSCRIP!$A$7:$D$506,3,FALSE)),0,(VLOOKUP($B83,INSCRIP!$A$7:$D$506,3,FALSE)))</f>
        <v>BV</v>
      </c>
      <c r="E83" s="7" t="str">
        <f>IF(ISNA(VLOOKUP($B83,INSCRIP!$A$7:$D$506,4,FALSE)),0,(VLOOKUP($B83,INSCRIP!$A$7:$D$506,4,FALSE)))</f>
        <v>Varonil</v>
      </c>
      <c r="F83" s="17">
        <v>1.6514212962962963E-2</v>
      </c>
    </row>
    <row r="84" spans="1:6" x14ac:dyDescent="0.25">
      <c r="A84" s="4">
        <v>76</v>
      </c>
      <c r="B84" s="2">
        <v>331</v>
      </c>
      <c r="C84" s="7" t="str">
        <f>IF(ISNA(VLOOKUP($B84,INSCRIP!$A$7:$D$506,2,FALSE)),0,(VLOOKUP($B84,INSCRIP!$A$7:$D$506,2,FALSE)))</f>
        <v>FRANCISCA LOPEZ VAZQUEZ</v>
      </c>
      <c r="D84" s="7" t="str">
        <f>IF(ISNA(VLOOKUP($B84,INSCRIP!$A$7:$D$506,3,FALSE)),0,(VLOOKUP($B84,INSCRIP!$A$7:$D$506,3,FALSE)))</f>
        <v>CF</v>
      </c>
      <c r="E84" s="7" t="str">
        <f>IF(ISNA(VLOOKUP($B84,INSCRIP!$A$7:$D$506,4,FALSE)),0,(VLOOKUP($B84,INSCRIP!$A$7:$D$506,4,FALSE)))</f>
        <v>Femenil</v>
      </c>
      <c r="F84" s="17">
        <v>1.651787037037037E-2</v>
      </c>
    </row>
    <row r="85" spans="1:6" x14ac:dyDescent="0.25">
      <c r="A85" s="4">
        <v>77</v>
      </c>
      <c r="B85" s="2">
        <v>16</v>
      </c>
      <c r="C85" s="7" t="str">
        <f>IF(ISNA(VLOOKUP($B85,INSCRIP!$A$7:$D$506,2,FALSE)),0,(VLOOKUP($B85,INSCRIP!$A$7:$D$506,2,FALSE)))</f>
        <v>LUIS HERNÁNDEZ SOLÍS</v>
      </c>
      <c r="D85" s="7" t="str">
        <f>IF(ISNA(VLOOKUP($B85,INSCRIP!$A$7:$D$506,3,FALSE)),0,(VLOOKUP($B85,INSCRIP!$A$7:$D$506,3,FALSE)))</f>
        <v>BV</v>
      </c>
      <c r="E85" s="7" t="str">
        <f>IF(ISNA(VLOOKUP($B85,INSCRIP!$A$7:$D$506,4,FALSE)),0,(VLOOKUP($B85,INSCRIP!$A$7:$D$506,4,FALSE)))</f>
        <v>Varonil</v>
      </c>
      <c r="F85" s="17">
        <v>1.6543124999999999E-2</v>
      </c>
    </row>
    <row r="86" spans="1:6" x14ac:dyDescent="0.25">
      <c r="A86" s="4">
        <v>78</v>
      </c>
      <c r="B86" s="2">
        <v>400</v>
      </c>
      <c r="C86" s="7" t="str">
        <f>IF(ISNA(VLOOKUP($B86,INSCRIP!$A$7:$D$506,2,FALSE)),0,(VLOOKUP($B86,INSCRIP!$A$7:$D$506,2,FALSE)))</f>
        <v>ERNESTO GALLEGOS CARDENAS</v>
      </c>
      <c r="D86" s="7" t="str">
        <f>IF(ISNA(VLOOKUP($B86,INSCRIP!$A$7:$D$506,3,FALSE)),0,(VLOOKUP($B86,INSCRIP!$A$7:$D$506,3,FALSE)))</f>
        <v>CV</v>
      </c>
      <c r="E86" s="7" t="str">
        <f>IF(ISNA(VLOOKUP($B86,INSCRIP!$A$7:$D$506,4,FALSE)),0,(VLOOKUP($B86,INSCRIP!$A$7:$D$506,4,FALSE)))</f>
        <v>Varonil</v>
      </c>
      <c r="F86" s="17">
        <v>1.6657303240740742E-2</v>
      </c>
    </row>
    <row r="87" spans="1:6" x14ac:dyDescent="0.25">
      <c r="A87" s="4">
        <v>79</v>
      </c>
      <c r="B87" s="2">
        <v>63</v>
      </c>
      <c r="C87" s="7" t="str">
        <f>IF(ISNA(VLOOKUP($B87,INSCRIP!$A$7:$D$506,2,FALSE)),0,(VLOOKUP($B87,INSCRIP!$A$7:$D$506,2,FALSE)))</f>
        <v>ROSA AMELIA LÓPEZ VÁZQUEZ</v>
      </c>
      <c r="D87" s="7" t="str">
        <f>IF(ISNA(VLOOKUP($B87,INSCRIP!$A$7:$D$506,3,FALSE)),0,(VLOOKUP($B87,INSCRIP!$A$7:$D$506,3,FALSE)))</f>
        <v>CF</v>
      </c>
      <c r="E87" s="7" t="str">
        <f>IF(ISNA(VLOOKUP($B87,INSCRIP!$A$7:$D$506,4,FALSE)),0,(VLOOKUP($B87,INSCRIP!$A$7:$D$506,4,FALSE)))</f>
        <v>Femenil</v>
      </c>
      <c r="F87" s="17">
        <v>1.6702210648148145E-2</v>
      </c>
    </row>
    <row r="88" spans="1:6" x14ac:dyDescent="0.25">
      <c r="A88" s="4">
        <v>80</v>
      </c>
      <c r="B88" s="2">
        <v>248</v>
      </c>
      <c r="C88" s="7" t="str">
        <f>IF(ISNA(VLOOKUP($B88,INSCRIP!$A$7:$D$506,2,FALSE)),0,(VLOOKUP($B88,INSCRIP!$A$7:$D$506,2,FALSE)))</f>
        <v>MIGUEL ANTONIO AYALA ARMENTA</v>
      </c>
      <c r="D88" s="7" t="str">
        <f>IF(ISNA(VLOOKUP($B88,INSCRIP!$A$7:$D$506,3,FALSE)),0,(VLOOKUP($B88,INSCRIP!$A$7:$D$506,3,FALSE)))</f>
        <v>AV</v>
      </c>
      <c r="E88" s="7" t="str">
        <f>IF(ISNA(VLOOKUP($B88,INSCRIP!$A$7:$D$506,4,FALSE)),0,(VLOOKUP($B88,INSCRIP!$A$7:$D$506,4,FALSE)))</f>
        <v>Varonil</v>
      </c>
      <c r="F88" s="17">
        <v>1.6747106481481481E-2</v>
      </c>
    </row>
    <row r="89" spans="1:6" x14ac:dyDescent="0.25">
      <c r="A89" s="4">
        <v>81</v>
      </c>
      <c r="B89" s="2">
        <v>101</v>
      </c>
      <c r="C89" s="7" t="str">
        <f>IF(ISNA(VLOOKUP($B89,INSCRIP!$A$7:$D$506,2,FALSE)),0,(VLOOKUP($B89,INSCRIP!$A$7:$D$506,2,FALSE)))</f>
        <v>ABEL BAGAZA ACOSTA</v>
      </c>
      <c r="D89" s="7" t="str">
        <f>IF(ISNA(VLOOKUP($B89,INSCRIP!$A$7:$D$506,3,FALSE)),0,(VLOOKUP($B89,INSCRIP!$A$7:$D$506,3,FALSE)))</f>
        <v>BV</v>
      </c>
      <c r="E89" s="7" t="str">
        <f>IF(ISNA(VLOOKUP($B89,INSCRIP!$A$7:$D$506,4,FALSE)),0,(VLOOKUP($B89,INSCRIP!$A$7:$D$506,4,FALSE)))</f>
        <v>Varonil</v>
      </c>
      <c r="F89" s="17">
        <v>1.676412037037037E-2</v>
      </c>
    </row>
    <row r="90" spans="1:6" x14ac:dyDescent="0.25">
      <c r="A90" s="4">
        <v>82</v>
      </c>
      <c r="B90" s="2">
        <v>358</v>
      </c>
      <c r="C90" s="7" t="str">
        <f>IF(ISNA(VLOOKUP($B90,INSCRIP!$A$7:$D$506,2,FALSE)),0,(VLOOKUP($B90,INSCRIP!$A$7:$D$506,2,FALSE)))</f>
        <v>EMILIANO MADRID CASTELLANOS</v>
      </c>
      <c r="D90" s="7" t="str">
        <f>IF(ISNA(VLOOKUP($B90,INSCRIP!$A$7:$D$506,3,FALSE)),0,(VLOOKUP($B90,INSCRIP!$A$7:$D$506,3,FALSE)))</f>
        <v>DV</v>
      </c>
      <c r="E90" s="7" t="str">
        <f>IF(ISNA(VLOOKUP($B90,INSCRIP!$A$7:$D$506,4,FALSE)),0,(VLOOKUP($B90,INSCRIP!$A$7:$D$506,4,FALSE)))</f>
        <v>Varonil</v>
      </c>
      <c r="F90" s="17">
        <v>1.6820081018518517E-2</v>
      </c>
    </row>
    <row r="91" spans="1:6" x14ac:dyDescent="0.25">
      <c r="A91" s="4">
        <v>83</v>
      </c>
      <c r="B91" s="2">
        <v>258</v>
      </c>
      <c r="C91" s="7" t="str">
        <f>IF(ISNA(VLOOKUP($B91,INSCRIP!$A$7:$D$506,2,FALSE)),0,(VLOOKUP($B91,INSCRIP!$A$7:$D$506,2,FALSE)))</f>
        <v>LETICIA MEDINA SEQUEIRA</v>
      </c>
      <c r="D91" s="7" t="str">
        <f>IF(ISNA(VLOOKUP($B91,INSCRIP!$A$7:$D$506,3,FALSE)),0,(VLOOKUP($B91,INSCRIP!$A$7:$D$506,3,FALSE)))</f>
        <v>AF</v>
      </c>
      <c r="E91" s="7" t="str">
        <f>IF(ISNA(VLOOKUP($B91,INSCRIP!$A$7:$D$506,4,FALSE)),0,(VLOOKUP($B91,INSCRIP!$A$7:$D$506,4,FALSE)))</f>
        <v>Femenil</v>
      </c>
      <c r="F91" s="17">
        <v>1.6825659722222223E-2</v>
      </c>
    </row>
    <row r="92" spans="1:6" x14ac:dyDescent="0.25">
      <c r="A92" s="4">
        <v>84</v>
      </c>
      <c r="B92" s="2">
        <v>298</v>
      </c>
      <c r="C92" s="7" t="str">
        <f>IF(ISNA(VLOOKUP($B92,INSCRIP!$A$7:$D$506,2,FALSE)),0,(VLOOKUP($B92,INSCRIP!$A$7:$D$506,2,FALSE)))</f>
        <v>LUIS ALBERTO ARMENTA ANAYA</v>
      </c>
      <c r="D92" s="7" t="str">
        <f>IF(ISNA(VLOOKUP($B92,INSCRIP!$A$7:$D$506,3,FALSE)),0,(VLOOKUP($B92,INSCRIP!$A$7:$D$506,3,FALSE)))</f>
        <v>AV</v>
      </c>
      <c r="E92" s="7" t="str">
        <f>IF(ISNA(VLOOKUP($B92,INSCRIP!$A$7:$D$506,4,FALSE)),0,(VLOOKUP($B92,INSCRIP!$A$7:$D$506,4,FALSE)))</f>
        <v>Varonil</v>
      </c>
      <c r="F92" s="17">
        <v>1.6844212962962964E-2</v>
      </c>
    </row>
    <row r="93" spans="1:6" x14ac:dyDescent="0.25">
      <c r="A93" s="4">
        <v>85</v>
      </c>
      <c r="B93" s="2">
        <v>239</v>
      </c>
      <c r="C93" s="7" t="str">
        <f>IF(ISNA(VLOOKUP($B93,INSCRIP!$A$7:$D$506,2,FALSE)),0,(VLOOKUP($B93,INSCRIP!$A$7:$D$506,2,FALSE)))</f>
        <v>JULIAN ZAMORA FLORES</v>
      </c>
      <c r="D93" s="7" t="str">
        <f>IF(ISNA(VLOOKUP($B93,INSCRIP!$A$7:$D$506,3,FALSE)),0,(VLOOKUP($B93,INSCRIP!$A$7:$D$506,3,FALSE)))</f>
        <v>CV</v>
      </c>
      <c r="E93" s="7" t="str">
        <f>IF(ISNA(VLOOKUP($B93,INSCRIP!$A$7:$D$506,4,FALSE)),0,(VLOOKUP($B93,INSCRIP!$A$7:$D$506,4,FALSE)))</f>
        <v>Varonil</v>
      </c>
      <c r="F93" s="17">
        <v>1.6846805555555556E-2</v>
      </c>
    </row>
    <row r="94" spans="1:6" x14ac:dyDescent="0.25">
      <c r="A94" s="4">
        <v>86</v>
      </c>
      <c r="B94" s="2">
        <v>263</v>
      </c>
      <c r="C94" s="7" t="str">
        <f>IF(ISNA(VLOOKUP($B94,INSCRIP!$A$7:$D$506,2,FALSE)),0,(VLOOKUP($B94,INSCRIP!$A$7:$D$506,2,FALSE)))</f>
        <v>MARÍA LOURDES VERDUGO GARCÍA</v>
      </c>
      <c r="D94" s="7" t="str">
        <f>IF(ISNA(VLOOKUP($B94,INSCRIP!$A$7:$D$506,3,FALSE)),0,(VLOOKUP($B94,INSCRIP!$A$7:$D$506,3,FALSE)))</f>
        <v>BF</v>
      </c>
      <c r="E94" s="7" t="str">
        <f>IF(ISNA(VLOOKUP($B94,INSCRIP!$A$7:$D$506,4,FALSE)),0,(VLOOKUP($B94,INSCRIP!$A$7:$D$506,4,FALSE)))</f>
        <v>Femenil</v>
      </c>
      <c r="F94" s="17">
        <v>1.6862974537037039E-2</v>
      </c>
    </row>
    <row r="95" spans="1:6" x14ac:dyDescent="0.25">
      <c r="A95" s="4">
        <v>87</v>
      </c>
      <c r="B95" s="2">
        <v>96</v>
      </c>
      <c r="C95" s="7" t="str">
        <f>IF(ISNA(VLOOKUP($B95,INSCRIP!$A$7:$D$506,2,FALSE)),0,(VLOOKUP($B95,INSCRIP!$A$7:$D$506,2,FALSE)))</f>
        <v>FRANCISCO JAVIER CARRASCO ECHAVARRIA</v>
      </c>
      <c r="D95" s="7" t="str">
        <f>IF(ISNA(VLOOKUP($B95,INSCRIP!$A$7:$D$506,3,FALSE)),0,(VLOOKUP($B95,INSCRIP!$A$7:$D$506,3,FALSE)))</f>
        <v>BV</v>
      </c>
      <c r="E95" s="7" t="str">
        <f>IF(ISNA(VLOOKUP($B95,INSCRIP!$A$7:$D$506,4,FALSE)),0,(VLOOKUP($B95,INSCRIP!$A$7:$D$506,4,FALSE)))</f>
        <v>Varonil</v>
      </c>
      <c r="F95" s="17">
        <v>1.6943460648148147E-2</v>
      </c>
    </row>
    <row r="96" spans="1:6" x14ac:dyDescent="0.25">
      <c r="A96" s="4">
        <v>88</v>
      </c>
      <c r="B96" s="2">
        <v>190</v>
      </c>
      <c r="C96" s="7" t="str">
        <f>IF(ISNA(VLOOKUP($B96,INSCRIP!$A$7:$D$506,2,FALSE)),0,(VLOOKUP($B96,INSCRIP!$A$7:$D$506,2,FALSE)))</f>
        <v>GUILLERMO MANUEL GONZALEZ MORA</v>
      </c>
      <c r="D96" s="7" t="str">
        <f>IF(ISNA(VLOOKUP($B96,INSCRIP!$A$7:$D$506,3,FALSE)),0,(VLOOKUP($B96,INSCRIP!$A$7:$D$506,3,FALSE)))</f>
        <v>DV</v>
      </c>
      <c r="E96" s="7" t="str">
        <f>IF(ISNA(VLOOKUP($B96,INSCRIP!$A$7:$D$506,4,FALSE)),0,(VLOOKUP($B96,INSCRIP!$A$7:$D$506,4,FALSE)))</f>
        <v>Varonil</v>
      </c>
      <c r="F96" s="17">
        <v>1.699619212962963E-2</v>
      </c>
    </row>
    <row r="97" spans="1:6" x14ac:dyDescent="0.25">
      <c r="A97" s="4">
        <v>89</v>
      </c>
      <c r="B97" s="2">
        <v>236</v>
      </c>
      <c r="C97" s="7" t="str">
        <f>IF(ISNA(VLOOKUP($B97,INSCRIP!$A$7:$D$506,2,FALSE)),0,(VLOOKUP($B97,INSCRIP!$A$7:$D$506,2,FALSE)))</f>
        <v>VICTOR OSBIEL ALAMEDA AGUILAR</v>
      </c>
      <c r="D97" s="7" t="str">
        <f>IF(ISNA(VLOOKUP($B97,INSCRIP!$A$7:$D$506,3,FALSE)),0,(VLOOKUP($B97,INSCRIP!$A$7:$D$506,3,FALSE)))</f>
        <v>INF V</v>
      </c>
      <c r="E97" s="7" t="str">
        <f>IF(ISNA(VLOOKUP($B97,INSCRIP!$A$7:$D$506,4,FALSE)),0,(VLOOKUP($B97,INSCRIP!$A$7:$D$506,4,FALSE)))</f>
        <v>Varonil</v>
      </c>
      <c r="F97" s="17">
        <v>1.7005937500000002E-2</v>
      </c>
    </row>
    <row r="98" spans="1:6" x14ac:dyDescent="0.25">
      <c r="A98" s="4">
        <v>90</v>
      </c>
      <c r="B98" s="2">
        <v>462</v>
      </c>
      <c r="C98" s="7" t="str">
        <f>IF(ISNA(VLOOKUP($B98,INSCRIP!$A$7:$D$506,2,FALSE)),0,(VLOOKUP($B98,INSCRIP!$A$7:$D$506,2,FALSE)))</f>
        <v>ROMINA DAMM HAYS</v>
      </c>
      <c r="D98" s="7" t="str">
        <f>IF(ISNA(VLOOKUP($B98,INSCRIP!$A$7:$D$506,3,FALSE)),0,(VLOOKUP($B98,INSCRIP!$A$7:$D$506,3,FALSE)))</f>
        <v>BF</v>
      </c>
      <c r="E98" s="7" t="str">
        <f>IF(ISNA(VLOOKUP($B98,INSCRIP!$A$7:$D$506,4,FALSE)),0,(VLOOKUP($B98,INSCRIP!$A$7:$D$506,4,FALSE)))</f>
        <v>Femenil</v>
      </c>
      <c r="F98" s="17">
        <v>1.7050081018518518E-2</v>
      </c>
    </row>
    <row r="99" spans="1:6" x14ac:dyDescent="0.25">
      <c r="A99" s="4">
        <v>91</v>
      </c>
      <c r="B99" s="2">
        <v>284</v>
      </c>
      <c r="C99" s="7" t="str">
        <f>IF(ISNA(VLOOKUP($B99,INSCRIP!$A$7:$D$506,2,FALSE)),0,(VLOOKUP($B99,INSCRIP!$A$7:$D$506,2,FALSE)))</f>
        <v>JULISSA ALEJANDRA RODRIGUEZ NUÑEZ</v>
      </c>
      <c r="D99" s="7" t="str">
        <f>IF(ISNA(VLOOKUP($B99,INSCRIP!$A$7:$D$506,3,FALSE)),0,(VLOOKUP($B99,INSCRIP!$A$7:$D$506,3,FALSE)))</f>
        <v>AF</v>
      </c>
      <c r="E99" s="7" t="str">
        <f>IF(ISNA(VLOOKUP($B99,INSCRIP!$A$7:$D$506,4,FALSE)),0,(VLOOKUP($B99,INSCRIP!$A$7:$D$506,4,FALSE)))</f>
        <v>Femenil</v>
      </c>
      <c r="F99" s="17">
        <v>1.7064444444444441E-2</v>
      </c>
    </row>
    <row r="100" spans="1:6" x14ac:dyDescent="0.25">
      <c r="A100" s="4">
        <v>92</v>
      </c>
      <c r="B100" s="2">
        <v>71</v>
      </c>
      <c r="C100" s="7" t="str">
        <f>IF(ISNA(VLOOKUP($B100,INSCRIP!$A$7:$D$506,2,FALSE)),0,(VLOOKUP($B100,INSCRIP!$A$7:$D$506,2,FALSE)))</f>
        <v>FRANCISCO ALBERTO MONTES BOBADILLA</v>
      </c>
      <c r="D100" s="7" t="str">
        <f>IF(ISNA(VLOOKUP($B100,INSCRIP!$A$7:$D$506,3,FALSE)),0,(VLOOKUP($B100,INSCRIP!$A$7:$D$506,3,FALSE)))</f>
        <v>DV</v>
      </c>
      <c r="E100" s="7" t="str">
        <f>IF(ISNA(VLOOKUP($B100,INSCRIP!$A$7:$D$506,4,FALSE)),0,(VLOOKUP($B100,INSCRIP!$A$7:$D$506,4,FALSE)))</f>
        <v>Varonil</v>
      </c>
      <c r="F100" s="17">
        <v>1.7088761574074077E-2</v>
      </c>
    </row>
    <row r="101" spans="1:6" x14ac:dyDescent="0.25">
      <c r="A101" s="4">
        <v>93</v>
      </c>
      <c r="B101" s="2">
        <v>169</v>
      </c>
      <c r="C101" s="7" t="str">
        <f>IF(ISNA(VLOOKUP($B101,INSCRIP!$A$7:$D$506,2,FALSE)),0,(VLOOKUP($B101,INSCRIP!$A$7:$D$506,2,FALSE)))</f>
        <v>ADRIANA CHVIRA JAUREGUI</v>
      </c>
      <c r="D101" s="7" t="str">
        <f>IF(ISNA(VLOOKUP($B101,INSCRIP!$A$7:$D$506,3,FALSE)),0,(VLOOKUP($B101,INSCRIP!$A$7:$D$506,3,FALSE)))</f>
        <v>CF</v>
      </c>
      <c r="E101" s="7" t="str">
        <f>IF(ISNA(VLOOKUP($B101,INSCRIP!$A$7:$D$506,4,FALSE)),0,(VLOOKUP($B101,INSCRIP!$A$7:$D$506,4,FALSE)))</f>
        <v>Femenil</v>
      </c>
      <c r="F101" s="17">
        <v>1.7130543981481481E-2</v>
      </c>
    </row>
    <row r="102" spans="1:6" x14ac:dyDescent="0.25">
      <c r="A102" s="4">
        <v>94</v>
      </c>
      <c r="B102" s="2">
        <v>6</v>
      </c>
      <c r="C102" s="7" t="str">
        <f>IF(ISNA(VLOOKUP($B102,INSCRIP!$A$7:$D$506,2,FALSE)),0,(VLOOKUP($B102,INSCRIP!$A$7:$D$506,2,FALSE)))</f>
        <v>HERIBERTO JOSE AGUILAR HURTADO</v>
      </c>
      <c r="D102" s="7" t="str">
        <f>IF(ISNA(VLOOKUP($B102,INSCRIP!$A$7:$D$506,3,FALSE)),0,(VLOOKUP($B102,INSCRIP!$A$7:$D$506,3,FALSE)))</f>
        <v>DV</v>
      </c>
      <c r="E102" s="7" t="str">
        <f>IF(ISNA(VLOOKUP($B102,INSCRIP!$A$7:$D$506,4,FALSE)),0,(VLOOKUP($B102,INSCRIP!$A$7:$D$506,4,FALSE)))</f>
        <v>Varonil</v>
      </c>
      <c r="F102" s="17">
        <v>1.7187395833333331E-2</v>
      </c>
    </row>
    <row r="103" spans="1:6" x14ac:dyDescent="0.25">
      <c r="A103" s="4">
        <v>95</v>
      </c>
      <c r="B103" s="2">
        <v>458</v>
      </c>
      <c r="C103" s="7">
        <f>IF(ISNA(VLOOKUP($B103,INSCRIP!$A$7:$D$506,2,FALSE)),0,(VLOOKUP($B103,INSCRIP!$A$7:$D$506,2,FALSE)))</f>
        <v>0</v>
      </c>
      <c r="D103" s="7">
        <f>IF(ISNA(VLOOKUP($B103,INSCRIP!$A$7:$D$506,3,FALSE)),0,(VLOOKUP($B103,INSCRIP!$A$7:$D$506,3,FALSE)))</f>
        <v>0</v>
      </c>
      <c r="E103" s="7">
        <f>IF(ISNA(VLOOKUP($B103,INSCRIP!$A$7:$D$506,4,FALSE)),0,(VLOOKUP($B103,INSCRIP!$A$7:$D$506,4,FALSE)))</f>
        <v>0</v>
      </c>
      <c r="F103" s="17">
        <v>1.7190335648148144E-2</v>
      </c>
    </row>
    <row r="104" spans="1:6" x14ac:dyDescent="0.25">
      <c r="A104" s="4">
        <v>96</v>
      </c>
      <c r="B104" s="2">
        <v>379</v>
      </c>
      <c r="C104" s="7" t="str">
        <f>IF(ISNA(VLOOKUP($B104,INSCRIP!$A$7:$D$506,2,FALSE)),0,(VLOOKUP($B104,INSCRIP!$A$7:$D$506,2,FALSE)))</f>
        <v>CARLOS ERNESTO MIRANDA VILLA</v>
      </c>
      <c r="D104" s="7" t="str">
        <f>IF(ISNA(VLOOKUP($B104,INSCRIP!$A$7:$D$506,3,FALSE)),0,(VLOOKUP($B104,INSCRIP!$A$7:$D$506,3,FALSE)))</f>
        <v>CV</v>
      </c>
      <c r="E104" s="7" t="str">
        <f>IF(ISNA(VLOOKUP($B104,INSCRIP!$A$7:$D$506,4,FALSE)),0,(VLOOKUP($B104,INSCRIP!$A$7:$D$506,4,FALSE)))</f>
        <v>Varonil</v>
      </c>
      <c r="F104" s="17">
        <v>1.7197268518518518E-2</v>
      </c>
    </row>
    <row r="105" spans="1:6" x14ac:dyDescent="0.25">
      <c r="A105" s="4">
        <v>97</v>
      </c>
      <c r="B105" s="2">
        <v>485</v>
      </c>
      <c r="C105" s="7" t="str">
        <f>IF(ISNA(VLOOKUP($B105,INSCRIP!$A$7:$D$506,2,FALSE)),0,(VLOOKUP($B105,INSCRIP!$A$7:$D$506,2,FALSE)))</f>
        <v>ADRIANA ROMERO NUÑEZ</v>
      </c>
      <c r="D105" s="7" t="str">
        <f>IF(ISNA(VLOOKUP($B105,INSCRIP!$A$7:$D$506,3,FALSE)),0,(VLOOKUP($B105,INSCRIP!$A$7:$D$506,3,FALSE)))</f>
        <v>BF</v>
      </c>
      <c r="E105" s="7" t="str">
        <f>IF(ISNA(VLOOKUP($B105,INSCRIP!$A$7:$D$506,4,FALSE)),0,(VLOOKUP($B105,INSCRIP!$A$7:$D$506,4,FALSE)))</f>
        <v>Femenil</v>
      </c>
      <c r="F105" s="17">
        <v>1.7257812500000001E-2</v>
      </c>
    </row>
    <row r="106" spans="1:6" x14ac:dyDescent="0.25">
      <c r="A106" s="4">
        <v>98</v>
      </c>
      <c r="B106" s="2">
        <v>162</v>
      </c>
      <c r="C106" s="7" t="str">
        <f>IF(ISNA(VLOOKUP($B106,INSCRIP!$A$7:$D$506,2,FALSE)),0,(VLOOKUP($B106,INSCRIP!$A$7:$D$506,2,FALSE)))</f>
        <v>AARONA LEYVA CERVANTES</v>
      </c>
      <c r="D106" s="7" t="str">
        <f>IF(ISNA(VLOOKUP($B106,INSCRIP!$A$7:$D$506,3,FALSE)),0,(VLOOKUP($B106,INSCRIP!$A$7:$D$506,3,FALSE)))</f>
        <v>DF</v>
      </c>
      <c r="E106" s="7" t="str">
        <f>IF(ISNA(VLOOKUP($B106,INSCRIP!$A$7:$D$506,4,FALSE)),0,(VLOOKUP($B106,INSCRIP!$A$7:$D$506,4,FALSE)))</f>
        <v>Femenil</v>
      </c>
      <c r="F106" s="17">
        <v>1.7275578703703703E-2</v>
      </c>
    </row>
    <row r="107" spans="1:6" x14ac:dyDescent="0.25">
      <c r="A107" s="4">
        <v>99</v>
      </c>
      <c r="B107" s="2">
        <v>7</v>
      </c>
      <c r="C107" s="7" t="str">
        <f>IF(ISNA(VLOOKUP($B107,INSCRIP!$A$7:$D$506,2,FALSE)),0,(VLOOKUP($B107,INSCRIP!$A$7:$D$506,2,FALSE)))</f>
        <v>MANUEL ALEJANDRO PEREZ BOJORQUEZ</v>
      </c>
      <c r="D107" s="7" t="str">
        <f>IF(ISNA(VLOOKUP($B107,INSCRIP!$A$7:$D$506,3,FALSE)),0,(VLOOKUP($B107,INSCRIP!$A$7:$D$506,3,FALSE)))</f>
        <v>BV</v>
      </c>
      <c r="E107" s="7" t="str">
        <f>IF(ISNA(VLOOKUP($B107,INSCRIP!$A$7:$D$506,4,FALSE)),0,(VLOOKUP($B107,INSCRIP!$A$7:$D$506,4,FALSE)))</f>
        <v>Varonil</v>
      </c>
      <c r="F107" s="17">
        <v>1.7301724537037037E-2</v>
      </c>
    </row>
    <row r="108" spans="1:6" x14ac:dyDescent="0.25">
      <c r="A108" s="4">
        <v>100</v>
      </c>
      <c r="B108" s="2">
        <v>159</v>
      </c>
      <c r="C108" s="7" t="str">
        <f>IF(ISNA(VLOOKUP($B108,INSCRIP!$A$7:$D$506,2,FALSE)),0,(VLOOKUP($B108,INSCRIP!$A$7:$D$506,2,FALSE)))</f>
        <v>CLAUDIO ALBERU VARONA</v>
      </c>
      <c r="D108" s="7" t="str">
        <f>IF(ISNA(VLOOKUP($B108,INSCRIP!$A$7:$D$506,3,FALSE)),0,(VLOOKUP($B108,INSCRIP!$A$7:$D$506,3,FALSE)))</f>
        <v>CV</v>
      </c>
      <c r="E108" s="7" t="str">
        <f>IF(ISNA(VLOOKUP($B108,INSCRIP!$A$7:$D$506,4,FALSE)),0,(VLOOKUP($B108,INSCRIP!$A$7:$D$506,4,FALSE)))</f>
        <v>Varonil</v>
      </c>
      <c r="F108" s="17">
        <v>1.7325300925925925E-2</v>
      </c>
    </row>
    <row r="109" spans="1:6" x14ac:dyDescent="0.25">
      <c r="A109" s="4">
        <v>101</v>
      </c>
      <c r="B109" s="2">
        <v>168</v>
      </c>
      <c r="C109" s="7" t="str">
        <f>IF(ISNA(VLOOKUP($B109,INSCRIP!$A$7:$D$506,2,FALSE)),0,(VLOOKUP($B109,INSCRIP!$A$7:$D$506,2,FALSE)))</f>
        <v>FERNANDA CRUZ VELDERRAIN</v>
      </c>
      <c r="D109" s="7" t="str">
        <f>IF(ISNA(VLOOKUP($B109,INSCRIP!$A$7:$D$506,3,FALSE)),0,(VLOOKUP($B109,INSCRIP!$A$7:$D$506,3,FALSE)))</f>
        <v>BF</v>
      </c>
      <c r="E109" s="7" t="str">
        <f>IF(ISNA(VLOOKUP($B109,INSCRIP!$A$7:$D$506,4,FALSE)),0,(VLOOKUP($B109,INSCRIP!$A$7:$D$506,4,FALSE)))</f>
        <v>Femenil</v>
      </c>
      <c r="F109" s="17">
        <v>1.7335358796296298E-2</v>
      </c>
    </row>
    <row r="110" spans="1:6" x14ac:dyDescent="0.25">
      <c r="A110" s="4">
        <v>102</v>
      </c>
      <c r="B110" s="2">
        <v>296</v>
      </c>
      <c r="C110" s="7" t="str">
        <f>IF(ISNA(VLOOKUP($B110,INSCRIP!$A$7:$D$506,2,FALSE)),0,(VLOOKUP($B110,INSCRIP!$A$7:$D$506,2,FALSE)))</f>
        <v>EMIR ALFREDO BELTRAN CASTAÑON</v>
      </c>
      <c r="D110" s="7" t="str">
        <f>IF(ISNA(VLOOKUP($B110,INSCRIP!$A$7:$D$506,3,FALSE)),0,(VLOOKUP($B110,INSCRIP!$A$7:$D$506,3,FALSE)))</f>
        <v>AV</v>
      </c>
      <c r="E110" s="7" t="str">
        <f>IF(ISNA(VLOOKUP($B110,INSCRIP!$A$7:$D$506,4,FALSE)),0,(VLOOKUP($B110,INSCRIP!$A$7:$D$506,4,FALSE)))</f>
        <v>Varonil</v>
      </c>
      <c r="F110" s="17">
        <v>1.7339618055555554E-2</v>
      </c>
    </row>
    <row r="111" spans="1:6" x14ac:dyDescent="0.25">
      <c r="A111" s="4">
        <v>103</v>
      </c>
      <c r="B111" s="2">
        <v>340</v>
      </c>
      <c r="C111" s="7" t="str">
        <f>IF(ISNA(VLOOKUP($B111,INSCRIP!$A$7:$D$506,2,FALSE)),0,(VLOOKUP($B111,INSCRIP!$A$7:$D$506,2,FALSE)))</f>
        <v>CRISTIAN LORENZO GUZMÁN</v>
      </c>
      <c r="D111" s="7" t="str">
        <f>IF(ISNA(VLOOKUP($B111,INSCRIP!$A$7:$D$506,3,FALSE)),0,(VLOOKUP($B111,INSCRIP!$A$7:$D$506,3,FALSE)))</f>
        <v>AV</v>
      </c>
      <c r="E111" s="7" t="str">
        <f>IF(ISNA(VLOOKUP($B111,INSCRIP!$A$7:$D$506,4,FALSE)),0,(VLOOKUP($B111,INSCRIP!$A$7:$D$506,4,FALSE)))</f>
        <v>Varonil</v>
      </c>
      <c r="F111" s="17">
        <v>1.7349675925925925E-2</v>
      </c>
    </row>
    <row r="112" spans="1:6" x14ac:dyDescent="0.25">
      <c r="A112" s="4">
        <v>104</v>
      </c>
      <c r="B112" s="2">
        <v>335</v>
      </c>
      <c r="C112" s="7" t="str">
        <f>IF(ISNA(VLOOKUP($B112,INSCRIP!$A$7:$D$506,2,FALSE)),0,(VLOOKUP($B112,INSCRIP!$A$7:$D$506,2,FALSE)))</f>
        <v>GERMAN CLEMENTE TORRES SANCHEZ</v>
      </c>
      <c r="D112" s="7" t="str">
        <f>IF(ISNA(VLOOKUP($B112,INSCRIP!$A$7:$D$506,3,FALSE)),0,(VLOOKUP($B112,INSCRIP!$A$7:$D$506,3,FALSE)))</f>
        <v>CV</v>
      </c>
      <c r="E112" s="7" t="str">
        <f>IF(ISNA(VLOOKUP($B112,INSCRIP!$A$7:$D$506,4,FALSE)),0,(VLOOKUP($B112,INSCRIP!$A$7:$D$506,4,FALSE)))</f>
        <v>Varonil</v>
      </c>
      <c r="F112" s="17">
        <v>1.7358032407407405E-2</v>
      </c>
    </row>
    <row r="113" spans="1:6" x14ac:dyDescent="0.25">
      <c r="A113" s="4">
        <v>105</v>
      </c>
      <c r="B113" s="2">
        <v>289</v>
      </c>
      <c r="C113" s="7" t="str">
        <f>IF(ISNA(VLOOKUP($B113,INSCRIP!$A$7:$D$506,2,FALSE)),0,(VLOOKUP($B113,INSCRIP!$A$7:$D$506,2,FALSE)))</f>
        <v>JOSE ISABEL VAZQUEZ CEREZO</v>
      </c>
      <c r="D113" s="7" t="str">
        <f>IF(ISNA(VLOOKUP($B113,INSCRIP!$A$7:$D$506,3,FALSE)),0,(VLOOKUP($B113,INSCRIP!$A$7:$D$506,3,FALSE)))</f>
        <v>BV</v>
      </c>
      <c r="E113" s="7" t="str">
        <f>IF(ISNA(VLOOKUP($B113,INSCRIP!$A$7:$D$506,4,FALSE)),0,(VLOOKUP($B113,INSCRIP!$A$7:$D$506,4,FALSE)))</f>
        <v>Varonil</v>
      </c>
      <c r="F113" s="17">
        <v>1.7415439814814814E-2</v>
      </c>
    </row>
    <row r="114" spans="1:6" x14ac:dyDescent="0.25">
      <c r="A114" s="4">
        <v>106</v>
      </c>
      <c r="B114" s="2">
        <v>171</v>
      </c>
      <c r="C114" s="7" t="str">
        <f>IF(ISNA(VLOOKUP($B114,INSCRIP!$A$7:$D$506,2,FALSE)),0,(VLOOKUP($B114,INSCRIP!$A$7:$D$506,2,FALSE)))</f>
        <v>RAMON ANTONIO ROMAN LOPEZ</v>
      </c>
      <c r="D114" s="7" t="str">
        <f>IF(ISNA(VLOOKUP($B114,INSCRIP!$A$7:$D$506,3,FALSE)),0,(VLOOKUP($B114,INSCRIP!$A$7:$D$506,3,FALSE)))</f>
        <v>BV</v>
      </c>
      <c r="E114" s="7" t="str">
        <f>IF(ISNA(VLOOKUP($B114,INSCRIP!$A$7:$D$506,4,FALSE)),0,(VLOOKUP($B114,INSCRIP!$A$7:$D$506,4,FALSE)))</f>
        <v>Varonil</v>
      </c>
      <c r="F114" s="17">
        <v>1.7492905092592593E-2</v>
      </c>
    </row>
    <row r="115" spans="1:6" x14ac:dyDescent="0.25">
      <c r="A115" s="4">
        <v>107</v>
      </c>
      <c r="B115" s="2">
        <v>319</v>
      </c>
      <c r="C115" s="7" t="str">
        <f>IF(ISNA(VLOOKUP($B115,INSCRIP!$A$7:$D$506,2,FALSE)),0,(VLOOKUP($B115,INSCRIP!$A$7:$D$506,2,FALSE)))</f>
        <v>FRANCISCO JAVIER GONZALEZ AMARILLAS</v>
      </c>
      <c r="D115" s="7" t="str">
        <f>IF(ISNA(VLOOKUP($B115,INSCRIP!$A$7:$D$506,3,FALSE)),0,(VLOOKUP($B115,INSCRIP!$A$7:$D$506,3,FALSE)))</f>
        <v>AV</v>
      </c>
      <c r="E115" s="7" t="str">
        <f>IF(ISNA(VLOOKUP($B115,INSCRIP!$A$7:$D$506,4,FALSE)),0,(VLOOKUP($B115,INSCRIP!$A$7:$D$506,4,FALSE)))</f>
        <v>Varonil</v>
      </c>
      <c r="F115" s="17">
        <v>1.7556793981481481E-2</v>
      </c>
    </row>
    <row r="116" spans="1:6" x14ac:dyDescent="0.25">
      <c r="A116" s="4">
        <v>108</v>
      </c>
      <c r="B116" s="2">
        <v>45</v>
      </c>
      <c r="C116" s="7" t="str">
        <f>IF(ISNA(VLOOKUP($B116,INSCRIP!$A$7:$D$506,2,FALSE)),0,(VLOOKUP($B116,INSCRIP!$A$7:$D$506,2,FALSE)))</f>
        <v>ALFREDO TORRES GONZALEZ</v>
      </c>
      <c r="D116" s="7" t="str">
        <f>IF(ISNA(VLOOKUP($B116,INSCRIP!$A$7:$D$506,3,FALSE)),0,(VLOOKUP($B116,INSCRIP!$A$7:$D$506,3,FALSE)))</f>
        <v>DV</v>
      </c>
      <c r="E116" s="7" t="str">
        <f>IF(ISNA(VLOOKUP($B116,INSCRIP!$A$7:$D$506,4,FALSE)),0,(VLOOKUP($B116,INSCRIP!$A$7:$D$506,4,FALSE)))</f>
        <v>Varonil</v>
      </c>
      <c r="F116" s="17">
        <v>1.7624409722222224E-2</v>
      </c>
    </row>
    <row r="117" spans="1:6" x14ac:dyDescent="0.25">
      <c r="A117" s="4">
        <v>109</v>
      </c>
      <c r="B117" s="2">
        <v>486</v>
      </c>
      <c r="C117" s="7" t="str">
        <f>IF(ISNA(VLOOKUP($B117,INSCRIP!$A$7:$D$506,2,FALSE)),0,(VLOOKUP($B117,INSCRIP!$A$7:$D$506,2,FALSE)))</f>
        <v>JORGE ENRIQUEZ PIMENTEL IÑIGO</v>
      </c>
      <c r="D117" s="7" t="str">
        <f>IF(ISNA(VLOOKUP($B117,INSCRIP!$A$7:$D$506,3,FALSE)),0,(VLOOKUP($B117,INSCRIP!$A$7:$D$506,3,FALSE)))</f>
        <v>BV</v>
      </c>
      <c r="E117" s="7" t="str">
        <f>IF(ISNA(VLOOKUP($B117,INSCRIP!$A$7:$D$506,4,FALSE)),0,(VLOOKUP($B117,INSCRIP!$A$7:$D$506,4,FALSE)))</f>
        <v>Varonil</v>
      </c>
      <c r="F117" s="17">
        <v>1.76300462962963E-2</v>
      </c>
    </row>
    <row r="118" spans="1:6" x14ac:dyDescent="0.25">
      <c r="A118" s="4">
        <v>110</v>
      </c>
      <c r="B118" s="2">
        <v>49</v>
      </c>
      <c r="C118" s="7" t="str">
        <f>IF(ISNA(VLOOKUP($B118,INSCRIP!$A$7:$D$506,2,FALSE)),0,(VLOOKUP($B118,INSCRIP!$A$7:$D$506,2,FALSE)))</f>
        <v>PATRICIO GALAVIZ IBARRA</v>
      </c>
      <c r="D118" s="7" t="str">
        <f>IF(ISNA(VLOOKUP($B118,INSCRIP!$A$7:$D$506,3,FALSE)),0,(VLOOKUP($B118,INSCRIP!$A$7:$D$506,3,FALSE)))</f>
        <v>INF V</v>
      </c>
      <c r="E118" s="7" t="str">
        <f>IF(ISNA(VLOOKUP($B118,INSCRIP!$A$7:$D$506,4,FALSE)),0,(VLOOKUP($B118,INSCRIP!$A$7:$D$506,4,FALSE)))</f>
        <v>Varonil</v>
      </c>
      <c r="F118" s="17">
        <v>1.7661435185185186E-2</v>
      </c>
    </row>
    <row r="119" spans="1:6" x14ac:dyDescent="0.25">
      <c r="A119" s="4">
        <v>111</v>
      </c>
      <c r="B119" s="2">
        <v>369</v>
      </c>
      <c r="C119" s="7">
        <f>IF(ISNA(VLOOKUP($B119,INSCRIP!$A$7:$D$506,2,FALSE)),0,(VLOOKUP($B119,INSCRIP!$A$7:$D$506,2,FALSE)))</f>
        <v>0</v>
      </c>
      <c r="D119" s="7">
        <f>IF(ISNA(VLOOKUP($B119,INSCRIP!$A$7:$D$506,3,FALSE)),0,(VLOOKUP($B119,INSCRIP!$A$7:$D$506,3,FALSE)))</f>
        <v>0</v>
      </c>
      <c r="E119" s="7">
        <f>IF(ISNA(VLOOKUP($B119,INSCRIP!$A$7:$D$506,4,FALSE)),0,(VLOOKUP($B119,INSCRIP!$A$7:$D$506,4,FALSE)))</f>
        <v>0</v>
      </c>
      <c r="F119" s="17">
        <v>1.7676203703703704E-2</v>
      </c>
    </row>
    <row r="120" spans="1:6" x14ac:dyDescent="0.25">
      <c r="A120" s="4">
        <v>112</v>
      </c>
      <c r="B120" s="2">
        <v>3</v>
      </c>
      <c r="C120" s="7" t="str">
        <f>IF(ISNA(VLOOKUP($B120,INSCRIP!$A$7:$D$506,2,FALSE)),0,(VLOOKUP($B120,INSCRIP!$A$7:$D$506,2,FALSE)))</f>
        <v>HUMBERTO BELTRÁN LEYVA</v>
      </c>
      <c r="D120" s="7" t="str">
        <f>IF(ISNA(VLOOKUP($B120,INSCRIP!$A$7:$D$506,3,FALSE)),0,(VLOOKUP($B120,INSCRIP!$A$7:$D$506,3,FALSE)))</f>
        <v>DV</v>
      </c>
      <c r="E120" s="7" t="str">
        <f>IF(ISNA(VLOOKUP($B120,INSCRIP!$A$7:$D$506,4,FALSE)),0,(VLOOKUP($B120,INSCRIP!$A$7:$D$506,4,FALSE)))</f>
        <v>Varonil</v>
      </c>
      <c r="F120" s="17">
        <v>1.769880787037037E-2</v>
      </c>
    </row>
    <row r="121" spans="1:6" x14ac:dyDescent="0.25">
      <c r="A121" s="4">
        <v>113</v>
      </c>
      <c r="B121" s="2">
        <v>5</v>
      </c>
      <c r="C121" s="7" t="str">
        <f>IF(ISNA(VLOOKUP($B121,INSCRIP!$A$7:$D$506,2,FALSE)),0,(VLOOKUP($B121,INSCRIP!$A$7:$D$506,2,FALSE)))</f>
        <v>VIRIDIANA ESCALANTE VAZQUEZ</v>
      </c>
      <c r="D121" s="7" t="str">
        <f>IF(ISNA(VLOOKUP($B121,INSCRIP!$A$7:$D$506,3,FALSE)),0,(VLOOKUP($B121,INSCRIP!$A$7:$D$506,3,FALSE)))</f>
        <v>BF</v>
      </c>
      <c r="E121" s="7" t="str">
        <f>IF(ISNA(VLOOKUP($B121,INSCRIP!$A$7:$D$506,4,FALSE)),0,(VLOOKUP($B121,INSCRIP!$A$7:$D$506,4,FALSE)))</f>
        <v>Femenil</v>
      </c>
      <c r="F121" s="17">
        <v>1.7712199074074075E-2</v>
      </c>
    </row>
    <row r="122" spans="1:6" x14ac:dyDescent="0.25">
      <c r="A122" s="4">
        <v>114</v>
      </c>
      <c r="B122" s="2">
        <v>65</v>
      </c>
      <c r="C122" s="7" t="str">
        <f>IF(ISNA(VLOOKUP($B122,INSCRIP!$A$7:$D$506,2,FALSE)),0,(VLOOKUP($B122,INSCRIP!$A$7:$D$506,2,FALSE)))</f>
        <v>MARIO GONZÁLEZ LÓPEZ</v>
      </c>
      <c r="D122" s="7" t="str">
        <f>IF(ISNA(VLOOKUP($B122,INSCRIP!$A$7:$D$506,3,FALSE)),0,(VLOOKUP($B122,INSCRIP!$A$7:$D$506,3,FALSE)))</f>
        <v>INF V</v>
      </c>
      <c r="E122" s="7" t="str">
        <f>IF(ISNA(VLOOKUP($B122,INSCRIP!$A$7:$D$506,4,FALSE)),0,(VLOOKUP($B122,INSCRIP!$A$7:$D$506,4,FALSE)))</f>
        <v>Varonil</v>
      </c>
      <c r="F122" s="17">
        <v>1.7723009259259261E-2</v>
      </c>
    </row>
    <row r="123" spans="1:6" x14ac:dyDescent="0.25">
      <c r="A123" s="4">
        <v>115</v>
      </c>
      <c r="B123" s="2">
        <v>102</v>
      </c>
      <c r="C123" s="7" t="str">
        <f>IF(ISNA(VLOOKUP($B123,INSCRIP!$A$7:$D$506,2,FALSE)),0,(VLOOKUP($B123,INSCRIP!$A$7:$D$506,2,FALSE)))</f>
        <v>BLAS ALEXANDER PACHECO BELTRÁN</v>
      </c>
      <c r="D123" s="7" t="str">
        <f>IF(ISNA(VLOOKUP($B123,INSCRIP!$A$7:$D$506,3,FALSE)),0,(VLOOKUP($B123,INSCRIP!$A$7:$D$506,3,FALSE)))</f>
        <v>BV</v>
      </c>
      <c r="E123" s="7" t="str">
        <f>IF(ISNA(VLOOKUP($B123,INSCRIP!$A$7:$D$506,4,FALSE)),0,(VLOOKUP($B123,INSCRIP!$A$7:$D$506,4,FALSE)))</f>
        <v>Varonil</v>
      </c>
      <c r="F123" s="17">
        <v>1.7725127314814817E-2</v>
      </c>
    </row>
    <row r="124" spans="1:6" x14ac:dyDescent="0.25">
      <c r="A124" s="4">
        <v>116</v>
      </c>
      <c r="B124" s="2">
        <v>165</v>
      </c>
      <c r="C124" s="7" t="str">
        <f>IF(ISNA(VLOOKUP($B124,INSCRIP!$A$7:$D$506,2,FALSE)),0,(VLOOKUP($B124,INSCRIP!$A$7:$D$506,2,FALSE)))</f>
        <v>VICTOR HUGO GAMERO MEDINA</v>
      </c>
      <c r="D124" s="7" t="str">
        <f>IF(ISNA(VLOOKUP($B124,INSCRIP!$A$7:$D$506,3,FALSE)),0,(VLOOKUP($B124,INSCRIP!$A$7:$D$506,3,FALSE)))</f>
        <v>BV</v>
      </c>
      <c r="E124" s="7" t="str">
        <f>IF(ISNA(VLOOKUP($B124,INSCRIP!$A$7:$D$506,4,FALSE)),0,(VLOOKUP($B124,INSCRIP!$A$7:$D$506,4,FALSE)))</f>
        <v>Varonil</v>
      </c>
      <c r="F124" s="17">
        <v>1.7882314814814813E-2</v>
      </c>
    </row>
    <row r="125" spans="1:6" x14ac:dyDescent="0.25">
      <c r="A125" s="4">
        <v>117</v>
      </c>
      <c r="B125" s="2">
        <v>484</v>
      </c>
      <c r="C125" s="7" t="str">
        <f>IF(ISNA(VLOOKUP($B125,INSCRIP!$A$7:$D$506,2,FALSE)),0,(VLOOKUP($B125,INSCRIP!$A$7:$D$506,2,FALSE)))</f>
        <v>JOSE BLANCHET</v>
      </c>
      <c r="D125" s="7" t="str">
        <f>IF(ISNA(VLOOKUP($B125,INSCRIP!$A$7:$D$506,3,FALSE)),0,(VLOOKUP($B125,INSCRIP!$A$7:$D$506,3,FALSE)))</f>
        <v>BV</v>
      </c>
      <c r="E125" s="7" t="str">
        <f>IF(ISNA(VLOOKUP($B125,INSCRIP!$A$7:$D$506,4,FALSE)),0,(VLOOKUP($B125,INSCRIP!$A$7:$D$506,4,FALSE)))</f>
        <v>Varonil</v>
      </c>
      <c r="F125" s="17">
        <v>1.7891678240740741E-2</v>
      </c>
    </row>
    <row r="126" spans="1:6" x14ac:dyDescent="0.25">
      <c r="A126" s="4">
        <v>118</v>
      </c>
      <c r="B126" s="2">
        <v>317</v>
      </c>
      <c r="C126" s="7" t="str">
        <f>IF(ISNA(VLOOKUP($B126,INSCRIP!$A$7:$D$506,2,FALSE)),0,(VLOOKUP($B126,INSCRIP!$A$7:$D$506,2,FALSE)))</f>
        <v>LENNIN ENRIQUE MORA ARENIVAR</v>
      </c>
      <c r="D126" s="7" t="str">
        <f>IF(ISNA(VLOOKUP($B126,INSCRIP!$A$7:$D$506,3,FALSE)),0,(VLOOKUP($B126,INSCRIP!$A$7:$D$506,3,FALSE)))</f>
        <v>CV</v>
      </c>
      <c r="E126" s="7" t="str">
        <f>IF(ISNA(VLOOKUP($B126,INSCRIP!$A$7:$D$506,4,FALSE)),0,(VLOOKUP($B126,INSCRIP!$A$7:$D$506,4,FALSE)))</f>
        <v>Varonil</v>
      </c>
      <c r="F126" s="17">
        <v>1.7961064814814815E-2</v>
      </c>
    </row>
    <row r="127" spans="1:6" x14ac:dyDescent="0.25">
      <c r="A127" s="4">
        <v>119</v>
      </c>
      <c r="B127" s="2">
        <v>278</v>
      </c>
      <c r="C127" s="7" t="str">
        <f>IF(ISNA(VLOOKUP($B127,INSCRIP!$A$7:$D$506,2,FALSE)),0,(VLOOKUP($B127,INSCRIP!$A$7:$D$506,2,FALSE)))</f>
        <v>ULISES SANDOVAL VALLE</v>
      </c>
      <c r="D127" s="7" t="str">
        <f>IF(ISNA(VLOOKUP($B127,INSCRIP!$A$7:$D$506,3,FALSE)),0,(VLOOKUP($B127,INSCRIP!$A$7:$D$506,3,FALSE)))</f>
        <v>CV</v>
      </c>
      <c r="E127" s="7" t="str">
        <f>IF(ISNA(VLOOKUP($B127,INSCRIP!$A$7:$D$506,4,FALSE)),0,(VLOOKUP($B127,INSCRIP!$A$7:$D$506,4,FALSE)))</f>
        <v>Varonil</v>
      </c>
      <c r="F127" s="17">
        <v>1.797976851851852E-2</v>
      </c>
    </row>
    <row r="128" spans="1:6" x14ac:dyDescent="0.25">
      <c r="A128" s="4">
        <v>120</v>
      </c>
      <c r="B128" s="2">
        <v>107</v>
      </c>
      <c r="C128" s="7" t="str">
        <f>IF(ISNA(VLOOKUP($B128,INSCRIP!$A$7:$D$506,2,FALSE)),0,(VLOOKUP($B128,INSCRIP!$A$7:$D$506,2,FALSE)))</f>
        <v>MANUEL ALEJANDRO VALENZUELA ALVAREZ</v>
      </c>
      <c r="D128" s="7" t="str">
        <f>IF(ISNA(VLOOKUP($B128,INSCRIP!$A$7:$D$506,3,FALSE)),0,(VLOOKUP($B128,INSCRIP!$A$7:$D$506,3,FALSE)))</f>
        <v>BV</v>
      </c>
      <c r="E128" s="7" t="str">
        <f>IF(ISNA(VLOOKUP($B128,INSCRIP!$A$7:$D$506,4,FALSE)),0,(VLOOKUP($B128,INSCRIP!$A$7:$D$506,4,FALSE)))</f>
        <v>Varonil</v>
      </c>
      <c r="F128" s="17">
        <v>1.8043495370370373E-2</v>
      </c>
    </row>
    <row r="129" spans="1:6" x14ac:dyDescent="0.25">
      <c r="A129" s="4">
        <v>121</v>
      </c>
      <c r="B129" s="2">
        <v>108</v>
      </c>
      <c r="C129" s="7" t="str">
        <f>IF(ISNA(VLOOKUP($B129,INSCRIP!$A$7:$D$506,2,FALSE)),0,(VLOOKUP($B129,INSCRIP!$A$7:$D$506,2,FALSE)))</f>
        <v>JESÚS DUARTE BOJÓRQUEZ</v>
      </c>
      <c r="D129" s="7" t="str">
        <f>IF(ISNA(VLOOKUP($B129,INSCRIP!$A$7:$D$506,3,FALSE)),0,(VLOOKUP($B129,INSCRIP!$A$7:$D$506,3,FALSE)))</f>
        <v>DV</v>
      </c>
      <c r="E129" s="7" t="str">
        <f>IF(ISNA(VLOOKUP($B129,INSCRIP!$A$7:$D$506,4,FALSE)),0,(VLOOKUP($B129,INSCRIP!$A$7:$D$506,4,FALSE)))</f>
        <v>Varonil</v>
      </c>
      <c r="F129" s="17">
        <v>1.8140069444444441E-2</v>
      </c>
    </row>
    <row r="130" spans="1:6" x14ac:dyDescent="0.25">
      <c r="A130" s="4">
        <v>122</v>
      </c>
      <c r="B130" s="2">
        <v>68</v>
      </c>
      <c r="C130" s="7" t="str">
        <f>IF(ISNA(VLOOKUP($B130,INSCRIP!$A$7:$D$506,2,FALSE)),0,(VLOOKUP($B130,INSCRIP!$A$7:$D$506,2,FALSE)))</f>
        <v>FERNANDO DE LA CRUZ VARELA LUGO</v>
      </c>
      <c r="D130" s="7" t="str">
        <f>IF(ISNA(VLOOKUP($B130,INSCRIP!$A$7:$D$506,3,FALSE)),0,(VLOOKUP($B130,INSCRIP!$A$7:$D$506,3,FALSE)))</f>
        <v>BV</v>
      </c>
      <c r="E130" s="7" t="str">
        <f>IF(ISNA(VLOOKUP($B130,INSCRIP!$A$7:$D$506,4,FALSE)),0,(VLOOKUP($B130,INSCRIP!$A$7:$D$506,4,FALSE)))</f>
        <v>Varonil</v>
      </c>
      <c r="F130" s="17">
        <v>1.8157048611111112E-2</v>
      </c>
    </row>
    <row r="131" spans="1:6" x14ac:dyDescent="0.25">
      <c r="A131" s="4">
        <v>123</v>
      </c>
      <c r="B131" s="2">
        <v>69</v>
      </c>
      <c r="C131" s="7" t="str">
        <f>IF(ISNA(VLOOKUP($B131,INSCRIP!$A$7:$D$506,2,FALSE)),0,(VLOOKUP($B131,INSCRIP!$A$7:$D$506,2,FALSE)))</f>
        <v>ERIC JOSUE FELIX PALAFOX</v>
      </c>
      <c r="D131" s="7" t="str">
        <f>IF(ISNA(VLOOKUP($B131,INSCRIP!$A$7:$D$506,3,FALSE)),0,(VLOOKUP($B131,INSCRIP!$A$7:$D$506,3,FALSE)))</f>
        <v>BV</v>
      </c>
      <c r="E131" s="7" t="str">
        <f>IF(ISNA(VLOOKUP($B131,INSCRIP!$A$7:$D$506,4,FALSE)),0,(VLOOKUP($B131,INSCRIP!$A$7:$D$506,4,FALSE)))</f>
        <v>Varonil</v>
      </c>
      <c r="F131" s="17">
        <v>1.8204189814814819E-2</v>
      </c>
    </row>
    <row r="132" spans="1:6" x14ac:dyDescent="0.25">
      <c r="A132" s="4">
        <v>124</v>
      </c>
      <c r="B132" s="2">
        <v>207</v>
      </c>
      <c r="C132" s="7" t="str">
        <f>IF(ISNA(VLOOKUP($B132,INSCRIP!$A$7:$D$506,2,FALSE)),0,(VLOOKUP($B132,INSCRIP!$A$7:$D$506,2,FALSE)))</f>
        <v>JOEL PATRICIO RUIZ TIRADO</v>
      </c>
      <c r="D132" s="7" t="str">
        <f>IF(ISNA(VLOOKUP($B132,INSCRIP!$A$7:$D$506,3,FALSE)),0,(VLOOKUP($B132,INSCRIP!$A$7:$D$506,3,FALSE)))</f>
        <v>BV</v>
      </c>
      <c r="E132" s="7" t="str">
        <f>IF(ISNA(VLOOKUP($B132,INSCRIP!$A$7:$D$506,4,FALSE)),0,(VLOOKUP($B132,INSCRIP!$A$7:$D$506,4,FALSE)))</f>
        <v>Varonil</v>
      </c>
      <c r="F132" s="17">
        <v>1.8208009259259261E-2</v>
      </c>
    </row>
    <row r="133" spans="1:6" x14ac:dyDescent="0.25">
      <c r="A133" s="4">
        <v>125</v>
      </c>
      <c r="B133" s="2">
        <v>206</v>
      </c>
      <c r="C133" s="7" t="str">
        <f>IF(ISNA(VLOOKUP($B133,INSCRIP!$A$7:$D$506,2,FALSE)),0,(VLOOKUP($B133,INSCRIP!$A$7:$D$506,2,FALSE)))</f>
        <v>FERNANDO ARCE GAXIOLA</v>
      </c>
      <c r="D133" s="7" t="str">
        <f>IF(ISNA(VLOOKUP($B133,INSCRIP!$A$7:$D$506,3,FALSE)),0,(VLOOKUP($B133,INSCRIP!$A$7:$D$506,3,FALSE)))</f>
        <v>CV</v>
      </c>
      <c r="E133" s="7" t="str">
        <f>IF(ISNA(VLOOKUP($B133,INSCRIP!$A$7:$D$506,4,FALSE)),0,(VLOOKUP($B133,INSCRIP!$A$7:$D$506,4,FALSE)))</f>
        <v>Varonil</v>
      </c>
      <c r="F133" s="17">
        <v>1.8212141203703704E-2</v>
      </c>
    </row>
    <row r="134" spans="1:6" x14ac:dyDescent="0.25">
      <c r="A134" s="4">
        <v>126</v>
      </c>
      <c r="B134" s="2">
        <v>265</v>
      </c>
      <c r="C134" s="7" t="str">
        <f>IF(ISNA(VLOOKUP($B134,INSCRIP!$A$7:$D$506,2,FALSE)),0,(VLOOKUP($B134,INSCRIP!$A$7:$D$506,2,FALSE)))</f>
        <v>DAGOBERTO CANTU AGUILAR</v>
      </c>
      <c r="D134" s="7" t="str">
        <f>IF(ISNA(VLOOKUP($B134,INSCRIP!$A$7:$D$506,3,FALSE)),0,(VLOOKUP($B134,INSCRIP!$A$7:$D$506,3,FALSE)))</f>
        <v>BV</v>
      </c>
      <c r="E134" s="7" t="str">
        <f>IF(ISNA(VLOOKUP($B134,INSCRIP!$A$7:$D$506,4,FALSE)),0,(VLOOKUP($B134,INSCRIP!$A$7:$D$506,4,FALSE)))</f>
        <v>Varonil</v>
      </c>
      <c r="F134" s="17">
        <v>1.8219224537037036E-2</v>
      </c>
    </row>
    <row r="135" spans="1:6" x14ac:dyDescent="0.25">
      <c r="A135" s="4">
        <v>127</v>
      </c>
      <c r="B135" s="2">
        <v>47</v>
      </c>
      <c r="C135" s="7" t="str">
        <f>IF(ISNA(VLOOKUP($B135,INSCRIP!$A$7:$D$506,2,FALSE)),0,(VLOOKUP($B135,INSCRIP!$A$7:$D$506,2,FALSE)))</f>
        <v>VICTOR MANUEL GARCIA PERAZA</v>
      </c>
      <c r="D135" s="7" t="str">
        <f>IF(ISNA(VLOOKUP($B135,INSCRIP!$A$7:$D$506,3,FALSE)),0,(VLOOKUP($B135,INSCRIP!$A$7:$D$506,3,FALSE)))</f>
        <v>BF</v>
      </c>
      <c r="E135" s="7" t="str">
        <f>IF(ISNA(VLOOKUP($B135,INSCRIP!$A$7:$D$506,4,FALSE)),0,(VLOOKUP($B135,INSCRIP!$A$7:$D$506,4,FALSE)))</f>
        <v>Femenil</v>
      </c>
      <c r="F135" s="17">
        <v>1.8228159722222224E-2</v>
      </c>
    </row>
    <row r="136" spans="1:6" x14ac:dyDescent="0.25">
      <c r="A136" s="4">
        <v>128</v>
      </c>
      <c r="B136" s="2">
        <v>105</v>
      </c>
      <c r="C136" s="7" t="str">
        <f>IF(ISNA(VLOOKUP($B136,INSCRIP!$A$7:$D$506,2,FALSE)),0,(VLOOKUP($B136,INSCRIP!$A$7:$D$506,2,FALSE)))</f>
        <v>ALVARO FIERRO CONTRERAS</v>
      </c>
      <c r="D136" s="7" t="str">
        <f>IF(ISNA(VLOOKUP($B136,INSCRIP!$A$7:$D$506,3,FALSE)),0,(VLOOKUP($B136,INSCRIP!$A$7:$D$506,3,FALSE)))</f>
        <v>BV</v>
      </c>
      <c r="E136" s="7" t="str">
        <f>IF(ISNA(VLOOKUP($B136,INSCRIP!$A$7:$D$506,4,FALSE)),0,(VLOOKUP($B136,INSCRIP!$A$7:$D$506,4,FALSE)))</f>
        <v>Varonil</v>
      </c>
      <c r="F136" s="17">
        <v>1.8326863425925929E-2</v>
      </c>
    </row>
    <row r="137" spans="1:6" x14ac:dyDescent="0.25">
      <c r="A137" s="4">
        <v>129</v>
      </c>
      <c r="B137" s="2">
        <v>290</v>
      </c>
      <c r="C137" s="7" t="str">
        <f>IF(ISNA(VLOOKUP($B137,INSCRIP!$A$7:$D$506,2,FALSE)),0,(VLOOKUP($B137,INSCRIP!$A$7:$D$506,2,FALSE)))</f>
        <v>ROSALIO CELIS GAMEZ</v>
      </c>
      <c r="D137" s="7" t="str">
        <f>IF(ISNA(VLOOKUP($B137,INSCRIP!$A$7:$D$506,3,FALSE)),0,(VLOOKUP($B137,INSCRIP!$A$7:$D$506,3,FALSE)))</f>
        <v>BV</v>
      </c>
      <c r="E137" s="7" t="str">
        <f>IF(ISNA(VLOOKUP($B137,INSCRIP!$A$7:$D$506,4,FALSE)),0,(VLOOKUP($B137,INSCRIP!$A$7:$D$506,4,FALSE)))</f>
        <v>Varonil</v>
      </c>
      <c r="F137" s="17">
        <v>1.8335173611111113E-2</v>
      </c>
    </row>
    <row r="138" spans="1:6" x14ac:dyDescent="0.25">
      <c r="A138" s="4">
        <v>130</v>
      </c>
      <c r="B138" s="2">
        <v>291</v>
      </c>
      <c r="C138" s="7" t="str">
        <f>IF(ISNA(VLOOKUP($B138,INSCRIP!$A$7:$D$506,2,FALSE)),0,(VLOOKUP($B138,INSCRIP!$A$7:$D$506,2,FALSE)))</f>
        <v>ERIKA ROCIO BRACAMONTES AVILA</v>
      </c>
      <c r="D138" s="7" t="str">
        <f>IF(ISNA(VLOOKUP($B138,INSCRIP!$A$7:$D$506,3,FALSE)),0,(VLOOKUP($B138,INSCRIP!$A$7:$D$506,3,FALSE)))</f>
        <v>BF</v>
      </c>
      <c r="E138" s="7" t="str">
        <f>IF(ISNA(VLOOKUP($B138,INSCRIP!$A$7:$D$506,4,FALSE)),0,(VLOOKUP($B138,INSCRIP!$A$7:$D$506,4,FALSE)))</f>
        <v>Femenil</v>
      </c>
      <c r="F138" s="17">
        <v>1.8464629629629629E-2</v>
      </c>
    </row>
    <row r="139" spans="1:6" x14ac:dyDescent="0.25">
      <c r="A139" s="4">
        <v>131</v>
      </c>
      <c r="B139" s="2">
        <v>123</v>
      </c>
      <c r="C139" s="7" t="str">
        <f>IF(ISNA(VLOOKUP($B139,INSCRIP!$A$7:$D$506,2,FALSE)),0,(VLOOKUP($B139,INSCRIP!$A$7:$D$506,2,FALSE)))</f>
        <v>ROBERTO SOTO COTA</v>
      </c>
      <c r="D139" s="7" t="str">
        <f>IF(ISNA(VLOOKUP($B139,INSCRIP!$A$7:$D$506,3,FALSE)),0,(VLOOKUP($B139,INSCRIP!$A$7:$D$506,3,FALSE)))</f>
        <v>DV</v>
      </c>
      <c r="E139" s="7" t="str">
        <f>IF(ISNA(VLOOKUP($B139,INSCRIP!$A$7:$D$506,4,FALSE)),0,(VLOOKUP($B139,INSCRIP!$A$7:$D$506,4,FALSE)))</f>
        <v>Varonil</v>
      </c>
      <c r="F139" s="17">
        <v>1.849128472222222E-2</v>
      </c>
    </row>
    <row r="140" spans="1:6" x14ac:dyDescent="0.25">
      <c r="A140" s="4">
        <v>132</v>
      </c>
      <c r="B140" s="2">
        <v>129</v>
      </c>
      <c r="C140" s="7" t="str">
        <f>IF(ISNA(VLOOKUP($B140,INSCRIP!$A$7:$D$506,2,FALSE)),0,(VLOOKUP($B140,INSCRIP!$A$7:$D$506,2,FALSE)))</f>
        <v>MIGUEL ANGEL TOLEDO BELTRAN</v>
      </c>
      <c r="D140" s="7" t="str">
        <f>IF(ISNA(VLOOKUP($B140,INSCRIP!$A$7:$D$506,3,FALSE)),0,(VLOOKUP($B140,INSCRIP!$A$7:$D$506,3,FALSE)))</f>
        <v>BV</v>
      </c>
      <c r="E140" s="7" t="str">
        <f>IF(ISNA(VLOOKUP($B140,INSCRIP!$A$7:$D$506,4,FALSE)),0,(VLOOKUP($B140,INSCRIP!$A$7:$D$506,4,FALSE)))</f>
        <v>Varonil</v>
      </c>
      <c r="F140" s="17">
        <v>1.8506863425925925E-2</v>
      </c>
    </row>
    <row r="141" spans="1:6" x14ac:dyDescent="0.25">
      <c r="A141" s="4">
        <v>133</v>
      </c>
      <c r="B141" s="2">
        <v>77</v>
      </c>
      <c r="C141" s="7" t="str">
        <f>IF(ISNA(VLOOKUP($B141,INSCRIP!$A$7:$D$506,2,FALSE)),0,(VLOOKUP($B141,INSCRIP!$A$7:$D$506,2,FALSE)))</f>
        <v>JORGE DANIEL MEDINA ROJO</v>
      </c>
      <c r="D141" s="7" t="str">
        <f>IF(ISNA(VLOOKUP($B141,INSCRIP!$A$7:$D$506,3,FALSE)),0,(VLOOKUP($B141,INSCRIP!$A$7:$D$506,3,FALSE)))</f>
        <v>BV</v>
      </c>
      <c r="E141" s="7" t="str">
        <f>IF(ISNA(VLOOKUP($B141,INSCRIP!$A$7:$D$506,4,FALSE)),0,(VLOOKUP($B141,INSCRIP!$A$7:$D$506,4,FALSE)))</f>
        <v>Varonil</v>
      </c>
      <c r="F141" s="17">
        <v>1.8526736111111112E-2</v>
      </c>
    </row>
    <row r="142" spans="1:6" x14ac:dyDescent="0.25">
      <c r="A142" s="4">
        <v>134</v>
      </c>
      <c r="B142" s="2">
        <v>186</v>
      </c>
      <c r="C142" s="7" t="str">
        <f>IF(ISNA(VLOOKUP($B142,INSCRIP!$A$7:$D$506,2,FALSE)),0,(VLOOKUP($B142,INSCRIP!$A$7:$D$506,2,FALSE)))</f>
        <v>ZULEIKA YAJAIRA DOMINGUEZ CAMEZ</v>
      </c>
      <c r="D142" s="7" t="str">
        <f>IF(ISNA(VLOOKUP($B142,INSCRIP!$A$7:$D$506,3,FALSE)),0,(VLOOKUP($B142,INSCRIP!$A$7:$D$506,3,FALSE)))</f>
        <v>BF</v>
      </c>
      <c r="E142" s="7" t="str">
        <f>IF(ISNA(VLOOKUP($B142,INSCRIP!$A$7:$D$506,4,FALSE)),0,(VLOOKUP($B142,INSCRIP!$A$7:$D$506,4,FALSE)))</f>
        <v>Femenil</v>
      </c>
      <c r="F142" s="17">
        <v>1.855667824074074E-2</v>
      </c>
    </row>
    <row r="143" spans="1:6" x14ac:dyDescent="0.25">
      <c r="A143" s="4">
        <v>135</v>
      </c>
      <c r="B143" s="2">
        <v>294</v>
      </c>
      <c r="C143" s="7" t="str">
        <f>IF(ISNA(VLOOKUP($B143,INSCRIP!$A$7:$D$506,2,FALSE)),0,(VLOOKUP($B143,INSCRIP!$A$7:$D$506,2,FALSE)))</f>
        <v>GUSTAVO ARIEL FELIX MENDEZ</v>
      </c>
      <c r="D143" s="7" t="str">
        <f>IF(ISNA(VLOOKUP($B143,INSCRIP!$A$7:$D$506,3,FALSE)),0,(VLOOKUP($B143,INSCRIP!$A$7:$D$506,3,FALSE)))</f>
        <v>CV</v>
      </c>
      <c r="E143" s="7" t="str">
        <f>IF(ISNA(VLOOKUP($B143,INSCRIP!$A$7:$D$506,4,FALSE)),0,(VLOOKUP($B143,INSCRIP!$A$7:$D$506,4,FALSE)))</f>
        <v>Varonil</v>
      </c>
      <c r="F143" s="17">
        <v>1.8647037037037038E-2</v>
      </c>
    </row>
    <row r="144" spans="1:6" x14ac:dyDescent="0.25">
      <c r="A144" s="4">
        <v>136</v>
      </c>
      <c r="B144" s="2">
        <v>242</v>
      </c>
      <c r="C144" s="7" t="str">
        <f>IF(ISNA(VLOOKUP($B144,INSCRIP!$A$7:$D$506,2,FALSE)),0,(VLOOKUP($B144,INSCRIP!$A$7:$D$506,2,FALSE)))</f>
        <v>PAUL ALAN VERDUGO DELGADO</v>
      </c>
      <c r="D144" s="7" t="str">
        <f>IF(ISNA(VLOOKUP($B144,INSCRIP!$A$7:$D$506,3,FALSE)),0,(VLOOKUP($B144,INSCRIP!$A$7:$D$506,3,FALSE)))</f>
        <v>CV</v>
      </c>
      <c r="E144" s="7" t="str">
        <f>IF(ISNA(VLOOKUP($B144,INSCRIP!$A$7:$D$506,4,FALSE)),0,(VLOOKUP($B144,INSCRIP!$A$7:$D$506,4,FALSE)))</f>
        <v>Varonil</v>
      </c>
      <c r="F144" s="17">
        <v>1.8653969907407409E-2</v>
      </c>
    </row>
    <row r="145" spans="1:6" x14ac:dyDescent="0.25">
      <c r="A145" s="4">
        <v>137</v>
      </c>
      <c r="B145" s="2">
        <v>130</v>
      </c>
      <c r="C145" s="7" t="str">
        <f>IF(ISNA(VLOOKUP($B145,INSCRIP!$A$7:$D$506,2,FALSE)),0,(VLOOKUP($B145,INSCRIP!$A$7:$D$506,2,FALSE)))</f>
        <v>MARIO MARTINEZ LOYA</v>
      </c>
      <c r="D145" s="7" t="str">
        <f>IF(ISNA(VLOOKUP($B145,INSCRIP!$A$7:$D$506,3,FALSE)),0,(VLOOKUP($B145,INSCRIP!$A$7:$D$506,3,FALSE)))</f>
        <v>DV</v>
      </c>
      <c r="E145" s="7" t="str">
        <f>IF(ISNA(VLOOKUP($B145,INSCRIP!$A$7:$D$506,4,FALSE)),0,(VLOOKUP($B145,INSCRIP!$A$7:$D$506,4,FALSE)))</f>
        <v>Varonil</v>
      </c>
      <c r="F145" s="17">
        <v>1.8671990740740742E-2</v>
      </c>
    </row>
    <row r="146" spans="1:6" x14ac:dyDescent="0.25">
      <c r="A146" s="4">
        <v>138</v>
      </c>
      <c r="B146" s="2">
        <v>395</v>
      </c>
      <c r="C146" s="7" t="str">
        <f>IF(ISNA(VLOOKUP($B146,INSCRIP!$A$7:$D$506,2,FALSE)),0,(VLOOKUP($B146,INSCRIP!$A$7:$D$506,2,FALSE)))</f>
        <v>DAVID AGUIRRE LÓPEZ</v>
      </c>
      <c r="D146" s="7" t="str">
        <f>IF(ISNA(VLOOKUP($B146,INSCRIP!$A$7:$D$506,3,FALSE)),0,(VLOOKUP($B146,INSCRIP!$A$7:$D$506,3,FALSE)))</f>
        <v>AV</v>
      </c>
      <c r="E146" s="7" t="str">
        <f>IF(ISNA(VLOOKUP($B146,INSCRIP!$A$7:$D$506,4,FALSE)),0,(VLOOKUP($B146,INSCRIP!$A$7:$D$506,4,FALSE)))</f>
        <v>Varonil</v>
      </c>
      <c r="F146" s="17">
        <v>1.8680219907407408E-2</v>
      </c>
    </row>
    <row r="147" spans="1:6" x14ac:dyDescent="0.25">
      <c r="A147" s="4">
        <v>139</v>
      </c>
      <c r="B147" s="2"/>
      <c r="C147" s="7">
        <f>IF(ISNA(VLOOKUP($B147,INSCRIP!$A$7:$D$506,2,FALSE)),0,(VLOOKUP($B147,INSCRIP!$A$7:$D$506,2,FALSE)))</f>
        <v>0</v>
      </c>
      <c r="D147" s="7">
        <f>IF(ISNA(VLOOKUP($B147,INSCRIP!$A$7:$D$506,3,FALSE)),0,(VLOOKUP($B147,INSCRIP!$A$7:$D$506,3,FALSE)))</f>
        <v>0</v>
      </c>
      <c r="E147" s="7">
        <f>IF(ISNA(VLOOKUP($B147,INSCRIP!$A$7:$D$506,4,FALSE)),0,(VLOOKUP($B147,INSCRIP!$A$7:$D$506,4,FALSE)))</f>
        <v>0</v>
      </c>
      <c r="F147" s="17">
        <v>1.8699502314814813E-2</v>
      </c>
    </row>
    <row r="148" spans="1:6" x14ac:dyDescent="0.25">
      <c r="A148" s="4">
        <v>140</v>
      </c>
      <c r="B148" s="2">
        <v>179</v>
      </c>
      <c r="C148" s="7" t="str">
        <f>IF(ISNA(VLOOKUP($B148,INSCRIP!$A$7:$D$506,2,FALSE)),0,(VLOOKUP($B148,INSCRIP!$A$7:$D$506,2,FALSE)))</f>
        <v>MIGUEL EDUARDO RODRIGUEZ LOPEZ</v>
      </c>
      <c r="D148" s="7" t="str">
        <f>IF(ISNA(VLOOKUP($B148,INSCRIP!$A$7:$D$506,3,FALSE)),0,(VLOOKUP($B148,INSCRIP!$A$7:$D$506,3,FALSE)))</f>
        <v>AV</v>
      </c>
      <c r="E148" s="7" t="str">
        <f>IF(ISNA(VLOOKUP($B148,INSCRIP!$A$7:$D$506,4,FALSE)),0,(VLOOKUP($B148,INSCRIP!$A$7:$D$506,4,FALSE)))</f>
        <v>Varonil</v>
      </c>
      <c r="F148" s="17">
        <v>1.8709201388888888E-2</v>
      </c>
    </row>
    <row r="149" spans="1:6" x14ac:dyDescent="0.25">
      <c r="A149" s="4">
        <v>141</v>
      </c>
      <c r="B149" s="2">
        <v>356</v>
      </c>
      <c r="C149" s="7" t="str">
        <f>IF(ISNA(VLOOKUP($B149,INSCRIP!$A$7:$D$506,2,FALSE)),0,(VLOOKUP($B149,INSCRIP!$A$7:$D$506,2,FALSE)))</f>
        <v xml:space="preserve">MARIO ENRIQUE GAMEZ MEDINA </v>
      </c>
      <c r="D149" s="7" t="str">
        <f>IF(ISNA(VLOOKUP($B149,INSCRIP!$A$7:$D$506,3,FALSE)),0,(VLOOKUP($B149,INSCRIP!$A$7:$D$506,3,FALSE)))</f>
        <v>BV</v>
      </c>
      <c r="E149" s="7" t="str">
        <f>IF(ISNA(VLOOKUP($B149,INSCRIP!$A$7:$D$506,4,FALSE)),0,(VLOOKUP($B149,INSCRIP!$A$7:$D$506,4,FALSE)))</f>
        <v>Varonil</v>
      </c>
      <c r="F149" s="17">
        <v>1.8741608796296296E-2</v>
      </c>
    </row>
    <row r="150" spans="1:6" x14ac:dyDescent="0.25">
      <c r="A150" s="4">
        <v>142</v>
      </c>
      <c r="B150" s="2">
        <v>280</v>
      </c>
      <c r="C150" s="7" t="str">
        <f>IF(ISNA(VLOOKUP($B150,INSCRIP!$A$7:$D$506,2,FALSE)),0,(VLOOKUP($B150,INSCRIP!$A$7:$D$506,2,FALSE)))</f>
        <v>JOSE LUIS CEBALLOS ARAGON</v>
      </c>
      <c r="D150" s="7" t="str">
        <f>IF(ISNA(VLOOKUP($B150,INSCRIP!$A$7:$D$506,3,FALSE)),0,(VLOOKUP($B150,INSCRIP!$A$7:$D$506,3,FALSE)))</f>
        <v>CV</v>
      </c>
      <c r="E150" s="7" t="str">
        <f>IF(ISNA(VLOOKUP($B150,INSCRIP!$A$7:$D$506,4,FALSE)),0,(VLOOKUP($B150,INSCRIP!$A$7:$D$506,4,FALSE)))</f>
        <v>Varonil</v>
      </c>
      <c r="F150" s="17">
        <v>1.8799247685185188E-2</v>
      </c>
    </row>
    <row r="151" spans="1:6" x14ac:dyDescent="0.25">
      <c r="A151" s="4">
        <v>143</v>
      </c>
      <c r="B151" s="2">
        <v>167</v>
      </c>
      <c r="C151" s="7" t="str">
        <f>IF(ISNA(VLOOKUP($B151,INSCRIP!$A$7:$D$506,2,FALSE)),0,(VLOOKUP($B151,INSCRIP!$A$7:$D$506,2,FALSE)))</f>
        <v>JAIME SARACHO FELIX</v>
      </c>
      <c r="D151" s="7" t="str">
        <f>IF(ISNA(VLOOKUP($B151,INSCRIP!$A$7:$D$506,3,FALSE)),0,(VLOOKUP($B151,INSCRIP!$A$7:$D$506,3,FALSE)))</f>
        <v>BV</v>
      </c>
      <c r="E151" s="7" t="str">
        <f>IF(ISNA(VLOOKUP($B151,INSCRIP!$A$7:$D$506,4,FALSE)),0,(VLOOKUP($B151,INSCRIP!$A$7:$D$506,4,FALSE)))</f>
        <v>Varonil</v>
      </c>
      <c r="F151" s="17">
        <v>1.8823668981481481E-2</v>
      </c>
    </row>
    <row r="152" spans="1:6" x14ac:dyDescent="0.25">
      <c r="A152" s="4">
        <v>144</v>
      </c>
      <c r="B152" s="2">
        <v>161</v>
      </c>
      <c r="C152" s="7" t="str">
        <f>IF(ISNA(VLOOKUP($B152,INSCRIP!$A$7:$D$506,2,FALSE)),0,(VLOOKUP($B152,INSCRIP!$A$7:$D$506,2,FALSE)))</f>
        <v>JAQUELINE PADILLA</v>
      </c>
      <c r="D152" s="7" t="str">
        <f>IF(ISNA(VLOOKUP($B152,INSCRIP!$A$7:$D$506,3,FALSE)),0,(VLOOKUP($B152,INSCRIP!$A$7:$D$506,3,FALSE)))</f>
        <v>CF</v>
      </c>
      <c r="E152" s="7" t="str">
        <f>IF(ISNA(VLOOKUP($B152,INSCRIP!$A$7:$D$506,4,FALSE)),0,(VLOOKUP($B152,INSCRIP!$A$7:$D$506,4,FALSE)))</f>
        <v>Femenil</v>
      </c>
      <c r="F152" s="17">
        <v>1.8837812499999999E-2</v>
      </c>
    </row>
    <row r="153" spans="1:6" x14ac:dyDescent="0.25">
      <c r="A153" s="4">
        <v>145</v>
      </c>
      <c r="B153" s="2">
        <v>188</v>
      </c>
      <c r="C153" s="7" t="str">
        <f>IF(ISNA(VLOOKUP($B153,INSCRIP!$A$7:$D$506,2,FALSE)),0,(VLOOKUP($B153,INSCRIP!$A$7:$D$506,2,FALSE)))</f>
        <v>ALIASIB ZAMORA APODACA</v>
      </c>
      <c r="D153" s="7" t="str">
        <f>IF(ISNA(VLOOKUP($B153,INSCRIP!$A$7:$D$506,3,FALSE)),0,(VLOOKUP($B153,INSCRIP!$A$7:$D$506,3,FALSE)))</f>
        <v>BV</v>
      </c>
      <c r="E153" s="7" t="str">
        <f>IF(ISNA(VLOOKUP($B153,INSCRIP!$A$7:$D$506,4,FALSE)),0,(VLOOKUP($B153,INSCRIP!$A$7:$D$506,4,FALSE)))</f>
        <v>Varonil</v>
      </c>
      <c r="F153" s="17">
        <v>1.8847812500000002E-2</v>
      </c>
    </row>
    <row r="154" spans="1:6" x14ac:dyDescent="0.25">
      <c r="A154" s="4">
        <v>146</v>
      </c>
      <c r="B154" s="2">
        <v>2</v>
      </c>
      <c r="C154" s="7" t="str">
        <f>IF(ISNA(VLOOKUP($B154,INSCRIP!$A$7:$D$506,2,FALSE)),0,(VLOOKUP($B154,INSCRIP!$A$7:$D$506,2,FALSE)))</f>
        <v>RAMONA ALEJANDRA LUQUE ESPINOZA</v>
      </c>
      <c r="D154" s="7" t="str">
        <f>IF(ISNA(VLOOKUP($B154,INSCRIP!$A$7:$D$506,3,FALSE)),0,(VLOOKUP($B154,INSCRIP!$A$7:$D$506,3,FALSE)))</f>
        <v>DF</v>
      </c>
      <c r="E154" s="7" t="str">
        <f>IF(ISNA(VLOOKUP($B154,INSCRIP!$A$7:$D$506,4,FALSE)),0,(VLOOKUP($B154,INSCRIP!$A$7:$D$506,4,FALSE)))</f>
        <v>Femenil</v>
      </c>
      <c r="F154" s="17">
        <v>1.893054398148148E-2</v>
      </c>
    </row>
    <row r="155" spans="1:6" x14ac:dyDescent="0.25">
      <c r="A155" s="4">
        <v>147</v>
      </c>
      <c r="B155" s="2">
        <v>85</v>
      </c>
      <c r="C155" s="7" t="str">
        <f>IF(ISNA(VLOOKUP($B155,INSCRIP!$A$7:$D$506,2,FALSE)),0,(VLOOKUP($B155,INSCRIP!$A$7:$D$506,2,FALSE)))</f>
        <v>OMAR CAMACHO HEREDIA</v>
      </c>
      <c r="D155" s="7" t="str">
        <f>IF(ISNA(VLOOKUP($B155,INSCRIP!$A$7:$D$506,3,FALSE)),0,(VLOOKUP($B155,INSCRIP!$A$7:$D$506,3,FALSE)))</f>
        <v>BV</v>
      </c>
      <c r="E155" s="7" t="str">
        <f>IF(ISNA(VLOOKUP($B155,INSCRIP!$A$7:$D$506,4,FALSE)),0,(VLOOKUP($B155,INSCRIP!$A$7:$D$506,4,FALSE)))</f>
        <v>Varonil</v>
      </c>
      <c r="F155" s="17">
        <v>1.896136574074074E-2</v>
      </c>
    </row>
    <row r="156" spans="1:6" x14ac:dyDescent="0.25">
      <c r="A156" s="4">
        <v>148</v>
      </c>
      <c r="B156" s="2">
        <v>394</v>
      </c>
      <c r="C156" s="7" t="str">
        <f>IF(ISNA(VLOOKUP($B156,INSCRIP!$A$7:$D$506,2,FALSE)),0,(VLOOKUP($B156,INSCRIP!$A$7:$D$506,2,FALSE)))</f>
        <v>DAVID AGUIRRE SANCHEZ</v>
      </c>
      <c r="D156" s="7" t="str">
        <f>IF(ISNA(VLOOKUP($B156,INSCRIP!$A$7:$D$506,3,FALSE)),0,(VLOOKUP($B156,INSCRIP!$A$7:$D$506,3,FALSE)))</f>
        <v>CV</v>
      </c>
      <c r="E156" s="7" t="str">
        <f>IF(ISNA(VLOOKUP($B156,INSCRIP!$A$7:$D$506,4,FALSE)),0,(VLOOKUP($B156,INSCRIP!$A$7:$D$506,4,FALSE)))</f>
        <v>Varonil</v>
      </c>
      <c r="F156" s="17">
        <v>1.8964548611111111E-2</v>
      </c>
    </row>
    <row r="157" spans="1:6" x14ac:dyDescent="0.25">
      <c r="A157" s="4">
        <v>149</v>
      </c>
      <c r="B157" s="2">
        <v>411</v>
      </c>
      <c r="C157" s="7" t="str">
        <f>IF(ISNA(VLOOKUP($B157,INSCRIP!$A$7:$D$506,2,FALSE)),0,(VLOOKUP($B157,INSCRIP!$A$7:$D$506,2,FALSE)))</f>
        <v>ANDRES NAVARRO MUÑOZ</v>
      </c>
      <c r="D157" s="7" t="str">
        <f>IF(ISNA(VLOOKUP($B157,INSCRIP!$A$7:$D$506,3,FALSE)),0,(VLOOKUP($B157,INSCRIP!$A$7:$D$506,3,FALSE)))</f>
        <v>BV</v>
      </c>
      <c r="E157" s="7" t="str">
        <f>IF(ISNA(VLOOKUP($B157,INSCRIP!$A$7:$D$506,4,FALSE)),0,(VLOOKUP($B157,INSCRIP!$A$7:$D$506,4,FALSE)))</f>
        <v>Varonil</v>
      </c>
      <c r="F157" s="17">
        <v>1.9072164351851852E-2</v>
      </c>
    </row>
    <row r="158" spans="1:6" x14ac:dyDescent="0.25">
      <c r="A158" s="4">
        <v>150</v>
      </c>
      <c r="B158" s="2">
        <v>26</v>
      </c>
      <c r="C158" s="7" t="str">
        <f>IF(ISNA(VLOOKUP($B158,INSCRIP!$A$7:$D$506,2,FALSE)),0,(VLOOKUP($B158,INSCRIP!$A$7:$D$506,2,FALSE)))</f>
        <v>JOSÉ DE JESÚS GARZA BASTIDAS</v>
      </c>
      <c r="D158" s="7" t="str">
        <f>IF(ISNA(VLOOKUP($B158,INSCRIP!$A$7:$D$506,3,FALSE)),0,(VLOOKUP($B158,INSCRIP!$A$7:$D$506,3,FALSE)))</f>
        <v>BV</v>
      </c>
      <c r="E158" s="7" t="str">
        <f>IF(ISNA(VLOOKUP($B158,INSCRIP!$A$7:$D$506,4,FALSE)),0,(VLOOKUP($B158,INSCRIP!$A$7:$D$506,4,FALSE)))</f>
        <v>Varonil</v>
      </c>
      <c r="F158" s="17">
        <v>1.9093391203703704E-2</v>
      </c>
    </row>
    <row r="159" spans="1:6" x14ac:dyDescent="0.25">
      <c r="A159" s="4">
        <v>151</v>
      </c>
      <c r="B159" s="2">
        <v>475</v>
      </c>
      <c r="C159" s="7" t="str">
        <f>IF(ISNA(VLOOKUP($B159,INSCRIP!$A$7:$D$506,2,FALSE)),0,(VLOOKUP($B159,INSCRIP!$A$7:$D$506,2,FALSE)))</f>
        <v>MIGUEL ANGEL TAPIA CAMARGO</v>
      </c>
      <c r="D159" s="7" t="str">
        <f>IF(ISNA(VLOOKUP($B159,INSCRIP!$A$7:$D$506,3,FALSE)),0,(VLOOKUP($B159,INSCRIP!$A$7:$D$506,3,FALSE)))</f>
        <v>INF V</v>
      </c>
      <c r="E159" s="7" t="str">
        <f>IF(ISNA(VLOOKUP($B159,INSCRIP!$A$7:$D$506,4,FALSE)),0,(VLOOKUP($B159,INSCRIP!$A$7:$D$506,4,FALSE)))</f>
        <v>Varonil</v>
      </c>
      <c r="F159" s="17">
        <v>1.910380787037037E-2</v>
      </c>
    </row>
    <row r="160" spans="1:6" x14ac:dyDescent="0.25">
      <c r="A160" s="4">
        <v>152</v>
      </c>
      <c r="B160" s="2">
        <v>93</v>
      </c>
      <c r="C160" s="7" t="str">
        <f>IF(ISNA(VLOOKUP($B160,INSCRIP!$A$7:$D$506,2,FALSE)),0,(VLOOKUP($B160,INSCRIP!$A$7:$D$506,2,FALSE)))</f>
        <v>MIGUEL ANGEL ZABALA GONZALEZ</v>
      </c>
      <c r="D160" s="7" t="str">
        <f>IF(ISNA(VLOOKUP($B160,INSCRIP!$A$7:$D$506,3,FALSE)),0,(VLOOKUP($B160,INSCRIP!$A$7:$D$506,3,FALSE)))</f>
        <v>BV</v>
      </c>
      <c r="E160" s="7" t="str">
        <f>IF(ISNA(VLOOKUP($B160,INSCRIP!$A$7:$D$506,4,FALSE)),0,(VLOOKUP($B160,INSCRIP!$A$7:$D$506,4,FALSE)))</f>
        <v>Varonil</v>
      </c>
      <c r="F160" s="17">
        <v>1.9137696759259259E-2</v>
      </c>
    </row>
    <row r="161" spans="1:6" x14ac:dyDescent="0.25">
      <c r="A161" s="4">
        <v>153</v>
      </c>
      <c r="B161" s="2">
        <v>64</v>
      </c>
      <c r="C161" s="7" t="str">
        <f>IF(ISNA(VLOOKUP($B161,INSCRIP!$A$7:$D$506,2,FALSE)),0,(VLOOKUP($B161,INSCRIP!$A$7:$D$506,2,FALSE)))</f>
        <v>PAOLA DENISSE CAMARERO ALCANTAR</v>
      </c>
      <c r="D161" s="7" t="str">
        <f>IF(ISNA(VLOOKUP($B161,INSCRIP!$A$7:$D$506,3,FALSE)),0,(VLOOKUP($B161,INSCRIP!$A$7:$D$506,3,FALSE)))</f>
        <v>BF</v>
      </c>
      <c r="E161" s="7" t="str">
        <f>IF(ISNA(VLOOKUP($B161,INSCRIP!$A$7:$D$506,4,FALSE)),0,(VLOOKUP($B161,INSCRIP!$A$7:$D$506,4,FALSE)))</f>
        <v>Femenil</v>
      </c>
      <c r="F161" s="17">
        <v>1.9144942129629628E-2</v>
      </c>
    </row>
    <row r="162" spans="1:6" x14ac:dyDescent="0.25">
      <c r="A162" s="4">
        <v>154</v>
      </c>
      <c r="B162" s="2">
        <v>55</v>
      </c>
      <c r="C162" s="7" t="str">
        <f>IF(ISNA(VLOOKUP($B162,INSCRIP!$A$7:$D$506,2,FALSE)),0,(VLOOKUP($B162,INSCRIP!$A$7:$D$506,2,FALSE)))</f>
        <v>JUAN CARLOS VILLAREAL AYALA</v>
      </c>
      <c r="D162" s="7" t="str">
        <f>IF(ISNA(VLOOKUP($B162,INSCRIP!$A$7:$D$506,3,FALSE)),0,(VLOOKUP($B162,INSCRIP!$A$7:$D$506,3,FALSE)))</f>
        <v>BV</v>
      </c>
      <c r="E162" s="7" t="str">
        <f>IF(ISNA(VLOOKUP($B162,INSCRIP!$A$7:$D$506,4,FALSE)),0,(VLOOKUP($B162,INSCRIP!$A$7:$D$506,4,FALSE)))</f>
        <v>Varonil</v>
      </c>
      <c r="F162" s="17">
        <v>1.9216504629629629E-2</v>
      </c>
    </row>
    <row r="163" spans="1:6" x14ac:dyDescent="0.25">
      <c r="A163" s="4">
        <v>155</v>
      </c>
      <c r="B163" s="2">
        <v>467</v>
      </c>
      <c r="C163" s="7" t="str">
        <f>IF(ISNA(VLOOKUP($B163,INSCRIP!$A$7:$D$506,2,FALSE)),0,(VLOOKUP($B163,INSCRIP!$A$7:$D$506,2,FALSE)))</f>
        <v>ELIER OSUNA ONTIVEROS</v>
      </c>
      <c r="D163" s="7" t="str">
        <f>IF(ISNA(VLOOKUP($B163,INSCRIP!$A$7:$D$506,3,FALSE)),0,(VLOOKUP($B163,INSCRIP!$A$7:$D$506,3,FALSE)))</f>
        <v>BV</v>
      </c>
      <c r="E163" s="7" t="str">
        <f>IF(ISNA(VLOOKUP($B163,INSCRIP!$A$7:$D$506,4,FALSE)),0,(VLOOKUP($B163,INSCRIP!$A$7:$D$506,4,FALSE)))</f>
        <v>Varonil</v>
      </c>
      <c r="F163" s="17">
        <v>1.9289467592592594E-2</v>
      </c>
    </row>
    <row r="164" spans="1:6" x14ac:dyDescent="0.25">
      <c r="A164" s="4">
        <v>156</v>
      </c>
      <c r="B164" s="2">
        <v>269</v>
      </c>
      <c r="C164" s="7" t="str">
        <f>IF(ISNA(VLOOKUP($B164,INSCRIP!$A$7:$D$506,2,FALSE)),0,(VLOOKUP($B164,INSCRIP!$A$7:$D$506,2,FALSE)))</f>
        <v>ROBERTO DIAZ HERRERA</v>
      </c>
      <c r="D164" s="7" t="str">
        <f>IF(ISNA(VLOOKUP($B164,INSCRIP!$A$7:$D$506,3,FALSE)),0,(VLOOKUP($B164,INSCRIP!$A$7:$D$506,3,FALSE)))</f>
        <v>EV</v>
      </c>
      <c r="E164" s="7" t="str">
        <f>IF(ISNA(VLOOKUP($B164,INSCRIP!$A$7:$D$506,4,FALSE)),0,(VLOOKUP($B164,INSCRIP!$A$7:$D$506,4,FALSE)))</f>
        <v>Varonil</v>
      </c>
      <c r="F164" s="17">
        <v>1.9304317129629631E-2</v>
      </c>
    </row>
    <row r="165" spans="1:6" x14ac:dyDescent="0.25">
      <c r="A165" s="4">
        <v>157</v>
      </c>
      <c r="B165" s="2">
        <v>408</v>
      </c>
      <c r="C165" s="7">
        <f>IF(ISNA(VLOOKUP($B165,INSCRIP!$A$7:$D$506,2,FALSE)),0,(VLOOKUP($B165,INSCRIP!$A$7:$D$506,2,FALSE)))</f>
        <v>0</v>
      </c>
      <c r="D165" s="7">
        <f>IF(ISNA(VLOOKUP($B165,INSCRIP!$A$7:$D$506,3,FALSE)),0,(VLOOKUP($B165,INSCRIP!$A$7:$D$506,3,FALSE)))</f>
        <v>0</v>
      </c>
      <c r="E165" s="7">
        <f>IF(ISNA(VLOOKUP($B165,INSCRIP!$A$7:$D$506,4,FALSE)),0,(VLOOKUP($B165,INSCRIP!$A$7:$D$506,4,FALSE)))</f>
        <v>0</v>
      </c>
      <c r="F165" s="17">
        <v>1.9351030092592595E-2</v>
      </c>
    </row>
    <row r="166" spans="1:6" x14ac:dyDescent="0.25">
      <c r="A166" s="4">
        <v>158</v>
      </c>
      <c r="B166" s="2">
        <v>136</v>
      </c>
      <c r="C166" s="7" t="str">
        <f>IF(ISNA(VLOOKUP($B166,INSCRIP!$A$7:$D$506,2,FALSE)),0,(VLOOKUP($B166,INSCRIP!$A$7:$D$506,2,FALSE)))</f>
        <v>CIPRIANO GARCÍA GUTIERREZ</v>
      </c>
      <c r="D166" s="7" t="str">
        <f>IF(ISNA(VLOOKUP($B166,INSCRIP!$A$7:$D$506,3,FALSE)),0,(VLOOKUP($B166,INSCRIP!$A$7:$D$506,3,FALSE)))</f>
        <v>DV</v>
      </c>
      <c r="E166" s="7" t="str">
        <f>IF(ISNA(VLOOKUP($B166,INSCRIP!$A$7:$D$506,4,FALSE)),0,(VLOOKUP($B166,INSCRIP!$A$7:$D$506,4,FALSE)))</f>
        <v>Varonil</v>
      </c>
      <c r="F166" s="17">
        <v>1.9359224537037038E-2</v>
      </c>
    </row>
    <row r="167" spans="1:6" x14ac:dyDescent="0.25">
      <c r="A167" s="4">
        <v>159</v>
      </c>
      <c r="B167" s="2">
        <v>388</v>
      </c>
      <c r="C167" s="7" t="str">
        <f>IF(ISNA(VLOOKUP($B167,INSCRIP!$A$7:$D$506,2,FALSE)),0,(VLOOKUP($B167,INSCRIP!$A$7:$D$506,2,FALSE)))</f>
        <v>ABRAN VILLEGAS VALENZUELA</v>
      </c>
      <c r="D167" s="7" t="str">
        <f>IF(ISNA(VLOOKUP($B167,INSCRIP!$A$7:$D$506,3,FALSE)),0,(VLOOKUP($B167,INSCRIP!$A$7:$D$506,3,FALSE)))</f>
        <v>BV</v>
      </c>
      <c r="E167" s="7" t="str">
        <f>IF(ISNA(VLOOKUP($B167,INSCRIP!$A$7:$D$506,4,FALSE)),0,(VLOOKUP($B167,INSCRIP!$A$7:$D$506,4,FALSE)))</f>
        <v>Varonil</v>
      </c>
      <c r="F167" s="17">
        <v>1.9365254629629628E-2</v>
      </c>
    </row>
    <row r="168" spans="1:6" x14ac:dyDescent="0.25">
      <c r="A168" s="4">
        <v>160</v>
      </c>
      <c r="B168" s="2">
        <v>195</v>
      </c>
      <c r="C168" s="7" t="str">
        <f>IF(ISNA(VLOOKUP($B168,INSCRIP!$A$7:$D$506,2,FALSE)),0,(VLOOKUP($B168,INSCRIP!$A$7:$D$506,2,FALSE)))</f>
        <v>HUMBERTOO FELIX RUIZ</v>
      </c>
      <c r="D168" s="7" t="str">
        <f>IF(ISNA(VLOOKUP($B168,INSCRIP!$A$7:$D$506,3,FALSE)),0,(VLOOKUP($B168,INSCRIP!$A$7:$D$506,3,FALSE)))</f>
        <v>DV</v>
      </c>
      <c r="E168" s="7" t="str">
        <f>IF(ISNA(VLOOKUP($B168,INSCRIP!$A$7:$D$506,4,FALSE)),0,(VLOOKUP($B168,INSCRIP!$A$7:$D$506,4,FALSE)))</f>
        <v>Varonil</v>
      </c>
      <c r="F168" s="17">
        <v>1.9371180555555558E-2</v>
      </c>
    </row>
    <row r="169" spans="1:6" x14ac:dyDescent="0.25">
      <c r="A169" s="4">
        <v>161</v>
      </c>
      <c r="B169" s="2">
        <v>115</v>
      </c>
      <c r="C169" s="7" t="str">
        <f>IF(ISNA(VLOOKUP($B169,INSCRIP!$A$7:$D$506,2,FALSE)),0,(VLOOKUP($B169,INSCRIP!$A$7:$D$506,2,FALSE)))</f>
        <v>FRANCISCO JAVIER LEYVA MONTIEL</v>
      </c>
      <c r="D169" s="7" t="str">
        <f>IF(ISNA(VLOOKUP($B169,INSCRIP!$A$7:$D$506,3,FALSE)),0,(VLOOKUP($B169,INSCRIP!$A$7:$D$506,3,FALSE)))</f>
        <v>CV</v>
      </c>
      <c r="E169" s="7" t="str">
        <f>IF(ISNA(VLOOKUP($B169,INSCRIP!$A$7:$D$506,4,FALSE)),0,(VLOOKUP($B169,INSCRIP!$A$7:$D$506,4,FALSE)))</f>
        <v>Varonil</v>
      </c>
      <c r="F169" s="17">
        <v>1.9383796296296298E-2</v>
      </c>
    </row>
    <row r="170" spans="1:6" x14ac:dyDescent="0.25">
      <c r="A170" s="4">
        <v>162</v>
      </c>
      <c r="B170" s="2">
        <v>373</v>
      </c>
      <c r="C170" s="7" t="str">
        <f>IF(ISNA(VLOOKUP($B170,INSCRIP!$A$7:$D$506,2,FALSE)),0,(VLOOKUP($B170,INSCRIP!$A$7:$D$506,2,FALSE)))</f>
        <v>COSME DAMIAN BACASEGUA VAZQUEZ</v>
      </c>
      <c r="D170" s="7" t="str">
        <f>IF(ISNA(VLOOKUP($B170,INSCRIP!$A$7:$D$506,3,FALSE)),0,(VLOOKUP($B170,INSCRIP!$A$7:$D$506,3,FALSE)))</f>
        <v>BV</v>
      </c>
      <c r="E170" s="7" t="str">
        <f>IF(ISNA(VLOOKUP($B170,INSCRIP!$A$7:$D$506,4,FALSE)),0,(VLOOKUP($B170,INSCRIP!$A$7:$D$506,4,FALSE)))</f>
        <v>Varonil</v>
      </c>
      <c r="F170" s="17">
        <v>1.9409027777777779E-2</v>
      </c>
    </row>
    <row r="171" spans="1:6" x14ac:dyDescent="0.25">
      <c r="A171" s="4">
        <v>163</v>
      </c>
      <c r="B171" s="2">
        <v>343</v>
      </c>
      <c r="C171" s="7" t="str">
        <f>IF(ISNA(VLOOKUP($B171,INSCRIP!$A$7:$D$506,2,FALSE)),0,(VLOOKUP($B171,INSCRIP!$A$7:$D$506,2,FALSE)))</f>
        <v>GUSTAVO BELTRAN PALAFOX</v>
      </c>
      <c r="D171" s="7" t="str">
        <f>IF(ISNA(VLOOKUP($B171,INSCRIP!$A$7:$D$506,3,FALSE)),0,(VLOOKUP($B171,INSCRIP!$A$7:$D$506,3,FALSE)))</f>
        <v>BV</v>
      </c>
      <c r="E171" s="7" t="str">
        <f>IF(ISNA(VLOOKUP($B171,INSCRIP!$A$7:$D$506,4,FALSE)),0,(VLOOKUP($B171,INSCRIP!$A$7:$D$506,4,FALSE)))</f>
        <v>Varonil</v>
      </c>
      <c r="F171" s="17">
        <v>1.9443495370370368E-2</v>
      </c>
    </row>
    <row r="172" spans="1:6" x14ac:dyDescent="0.25">
      <c r="A172" s="4">
        <v>164</v>
      </c>
      <c r="B172" s="2">
        <v>338</v>
      </c>
      <c r="C172" s="7" t="str">
        <f>IF(ISNA(VLOOKUP($B172,INSCRIP!$A$7:$D$506,2,FALSE)),0,(VLOOKUP($B172,INSCRIP!$A$7:$D$506,2,FALSE)))</f>
        <v>FAUSTO ALBERTO AVILA SANTANA</v>
      </c>
      <c r="D172" s="7" t="str">
        <f>IF(ISNA(VLOOKUP($B172,INSCRIP!$A$7:$D$506,3,FALSE)),0,(VLOOKUP($B172,INSCRIP!$A$7:$D$506,3,FALSE)))</f>
        <v>CV</v>
      </c>
      <c r="E172" s="7" t="str">
        <f>IF(ISNA(VLOOKUP($B172,INSCRIP!$A$7:$D$506,4,FALSE)),0,(VLOOKUP($B172,INSCRIP!$A$7:$D$506,4,FALSE)))</f>
        <v>Varonil</v>
      </c>
      <c r="F172" s="17">
        <v>1.9601423611111109E-2</v>
      </c>
    </row>
    <row r="173" spans="1:6" x14ac:dyDescent="0.25">
      <c r="A173" s="4">
        <v>165</v>
      </c>
      <c r="B173" s="2">
        <v>259</v>
      </c>
      <c r="C173" s="7" t="str">
        <f>IF(ISNA(VLOOKUP($B173,INSCRIP!$A$7:$D$506,2,FALSE)),0,(VLOOKUP($B173,INSCRIP!$A$7:$D$506,2,FALSE)))</f>
        <v xml:space="preserve">DANIEL ALEJANDRO ASTORGA LOERA </v>
      </c>
      <c r="D173" s="7" t="str">
        <f>IF(ISNA(VLOOKUP($B173,INSCRIP!$A$7:$D$506,3,FALSE)),0,(VLOOKUP($B173,INSCRIP!$A$7:$D$506,3,FALSE)))</f>
        <v>AV</v>
      </c>
      <c r="E173" s="7" t="str">
        <f>IF(ISNA(VLOOKUP($B173,INSCRIP!$A$7:$D$506,4,FALSE)),0,(VLOOKUP($B173,INSCRIP!$A$7:$D$506,4,FALSE)))</f>
        <v>Varonil</v>
      </c>
      <c r="F173" s="17">
        <v>1.9604259259259262E-2</v>
      </c>
    </row>
    <row r="174" spans="1:6" x14ac:dyDescent="0.25">
      <c r="A174" s="4">
        <v>166</v>
      </c>
      <c r="B174" s="2">
        <v>487</v>
      </c>
      <c r="C174" s="7" t="str">
        <f>IF(ISNA(VLOOKUP($B174,INSCRIP!$A$7:$D$506,2,FALSE)),0,(VLOOKUP($B174,INSCRIP!$A$7:$D$506,2,FALSE)))</f>
        <v>JORGE ALBERTO GARCIA FELIX</v>
      </c>
      <c r="D174" s="7" t="str">
        <f>IF(ISNA(VLOOKUP($B174,INSCRIP!$A$7:$D$506,3,FALSE)),0,(VLOOKUP($B174,INSCRIP!$A$7:$D$506,3,FALSE)))</f>
        <v>BV</v>
      </c>
      <c r="E174" s="7" t="str">
        <f>IF(ISNA(VLOOKUP($B174,INSCRIP!$A$7:$D$506,4,FALSE)),0,(VLOOKUP($B174,INSCRIP!$A$7:$D$506,4,FALSE)))</f>
        <v>Varonil</v>
      </c>
      <c r="F174" s="17">
        <v>1.9607615740740738E-2</v>
      </c>
    </row>
    <row r="175" spans="1:6" x14ac:dyDescent="0.25">
      <c r="A175" s="4">
        <v>167</v>
      </c>
      <c r="B175" s="2">
        <v>193</v>
      </c>
      <c r="C175" s="7" t="str">
        <f>IF(ISNA(VLOOKUP($B175,INSCRIP!$A$7:$D$506,2,FALSE)),0,(VLOOKUP($B175,INSCRIP!$A$7:$D$506,2,FALSE)))</f>
        <v>JOSÉ FRANCISCO NÚÑEZ GÓMEZ</v>
      </c>
      <c r="D175" s="7" t="str">
        <f>IF(ISNA(VLOOKUP($B175,INSCRIP!$A$7:$D$506,3,FALSE)),0,(VLOOKUP($B175,INSCRIP!$A$7:$D$506,3,FALSE)))</f>
        <v>BF</v>
      </c>
      <c r="E175" s="7" t="str">
        <f>IF(ISNA(VLOOKUP($B175,INSCRIP!$A$7:$D$506,4,FALSE)),0,(VLOOKUP($B175,INSCRIP!$A$7:$D$506,4,FALSE)))</f>
        <v>Femenil</v>
      </c>
      <c r="F175" s="17">
        <v>1.9636782407407408E-2</v>
      </c>
    </row>
    <row r="176" spans="1:6" x14ac:dyDescent="0.25">
      <c r="A176" s="4">
        <v>168</v>
      </c>
      <c r="B176" s="2">
        <v>404</v>
      </c>
      <c r="C176" s="7" t="str">
        <f>IF(ISNA(VLOOKUP($B176,INSCRIP!$A$7:$D$506,2,FALSE)),0,(VLOOKUP($B176,INSCRIP!$A$7:$D$506,2,FALSE)))</f>
        <v>LAURA GABRIELA ESPINOSA ALONSO</v>
      </c>
      <c r="D176" s="7" t="str">
        <f>IF(ISNA(VLOOKUP($B176,INSCRIP!$A$7:$D$506,3,FALSE)),0,(VLOOKUP($B176,INSCRIP!$A$7:$D$506,3,FALSE)))</f>
        <v>BF</v>
      </c>
      <c r="E176" s="7" t="str">
        <f>IF(ISNA(VLOOKUP($B176,INSCRIP!$A$7:$D$506,4,FALSE)),0,(VLOOKUP($B176,INSCRIP!$A$7:$D$506,4,FALSE)))</f>
        <v>Femenil</v>
      </c>
      <c r="F176" s="17">
        <v>1.9682523148148147E-2</v>
      </c>
    </row>
    <row r="177" spans="1:6" x14ac:dyDescent="0.25">
      <c r="A177" s="4">
        <v>169</v>
      </c>
      <c r="B177" s="2">
        <v>344</v>
      </c>
      <c r="C177" s="7" t="str">
        <f>IF(ISNA(VLOOKUP($B177,INSCRIP!$A$7:$D$506,2,FALSE)),0,(VLOOKUP($B177,INSCRIP!$A$7:$D$506,2,FALSE)))</f>
        <v>JAIR MELCHOR TREJO ROSAS</v>
      </c>
      <c r="D177" s="7" t="str">
        <f>IF(ISNA(VLOOKUP($B177,INSCRIP!$A$7:$D$506,3,FALSE)),0,(VLOOKUP($B177,INSCRIP!$A$7:$D$506,3,FALSE)))</f>
        <v>BV</v>
      </c>
      <c r="E177" s="7" t="str">
        <f>IF(ISNA(VLOOKUP($B177,INSCRIP!$A$7:$D$506,4,FALSE)),0,(VLOOKUP($B177,INSCRIP!$A$7:$D$506,4,FALSE)))</f>
        <v>Varonil</v>
      </c>
      <c r="F177" s="17">
        <v>1.9722662037037039E-2</v>
      </c>
    </row>
    <row r="178" spans="1:6" x14ac:dyDescent="0.25">
      <c r="A178" s="4">
        <v>170</v>
      </c>
      <c r="B178" s="2">
        <v>31</v>
      </c>
      <c r="C178" s="7" t="str">
        <f>IF(ISNA(VLOOKUP($B178,INSCRIP!$A$7:$D$506,2,FALSE)),0,(VLOOKUP($B178,INSCRIP!$A$7:$D$506,2,FALSE)))</f>
        <v>SERGIO DAVID CORONADO ORDUÑO</v>
      </c>
      <c r="D178" s="7" t="str">
        <f>IF(ISNA(VLOOKUP($B178,INSCRIP!$A$7:$D$506,3,FALSE)),0,(VLOOKUP($B178,INSCRIP!$A$7:$D$506,3,FALSE)))</f>
        <v>BV</v>
      </c>
      <c r="E178" s="7" t="str">
        <f>IF(ISNA(VLOOKUP($B178,INSCRIP!$A$7:$D$506,4,FALSE)),0,(VLOOKUP($B178,INSCRIP!$A$7:$D$506,4,FALSE)))</f>
        <v>Varonil</v>
      </c>
      <c r="F178" s="17">
        <v>1.988353009259259E-2</v>
      </c>
    </row>
    <row r="179" spans="1:6" x14ac:dyDescent="0.25">
      <c r="A179" s="4">
        <v>171</v>
      </c>
      <c r="B179" s="2">
        <v>86</v>
      </c>
      <c r="C179" s="7" t="str">
        <f>IF(ISNA(VLOOKUP($B179,INSCRIP!$A$7:$D$506,2,FALSE)),0,(VLOOKUP($B179,INSCRIP!$A$7:$D$506,2,FALSE)))</f>
        <v>RAFAEL LÓPEZ GUTIERREZ</v>
      </c>
      <c r="D179" s="7" t="str">
        <f>IF(ISNA(VLOOKUP($B179,INSCRIP!$A$7:$D$506,3,FALSE)),0,(VLOOKUP($B179,INSCRIP!$A$7:$D$506,3,FALSE)))</f>
        <v>BV</v>
      </c>
      <c r="E179" s="7" t="str">
        <f>IF(ISNA(VLOOKUP($B179,INSCRIP!$A$7:$D$506,4,FALSE)),0,(VLOOKUP($B179,INSCRIP!$A$7:$D$506,4,FALSE)))</f>
        <v>Varonil</v>
      </c>
      <c r="F179" s="17">
        <v>1.9936238425925925E-2</v>
      </c>
    </row>
    <row r="180" spans="1:6" x14ac:dyDescent="0.25">
      <c r="A180" s="4">
        <v>172</v>
      </c>
      <c r="B180" s="2">
        <v>273</v>
      </c>
      <c r="C180" s="7" t="str">
        <f>IF(ISNA(VLOOKUP($B180,INSCRIP!$A$7:$D$506,2,FALSE)),0,(VLOOKUP($B180,INSCRIP!$A$7:$D$506,2,FALSE)))</f>
        <v>JESUS PRECIADO HUIZAR</v>
      </c>
      <c r="D180" s="7" t="str">
        <f>IF(ISNA(VLOOKUP($B180,INSCRIP!$A$7:$D$506,3,FALSE)),0,(VLOOKUP($B180,INSCRIP!$A$7:$D$506,3,FALSE)))</f>
        <v>CV</v>
      </c>
      <c r="E180" s="7" t="str">
        <f>IF(ISNA(VLOOKUP($B180,INSCRIP!$A$7:$D$506,4,FALSE)),0,(VLOOKUP($B180,INSCRIP!$A$7:$D$506,4,FALSE)))</f>
        <v>Varonil</v>
      </c>
      <c r="F180" s="17">
        <v>1.9983032407407408E-2</v>
      </c>
    </row>
    <row r="181" spans="1:6" x14ac:dyDescent="0.25">
      <c r="A181" s="4">
        <v>173</v>
      </c>
      <c r="B181" s="2">
        <v>28</v>
      </c>
      <c r="C181" s="7" t="str">
        <f>IF(ISNA(VLOOKUP($B181,INSCRIP!$A$7:$D$506,2,FALSE)),0,(VLOOKUP($B181,INSCRIP!$A$7:$D$506,2,FALSE)))</f>
        <v>ALEXIS ALFREDO DELGADO RUIZ</v>
      </c>
      <c r="D181" s="7" t="str">
        <f>IF(ISNA(VLOOKUP($B181,INSCRIP!$A$7:$D$506,3,FALSE)),0,(VLOOKUP($B181,INSCRIP!$A$7:$D$506,3,FALSE)))</f>
        <v>BV</v>
      </c>
      <c r="E181" s="7" t="str">
        <f>IF(ISNA(VLOOKUP($B181,INSCRIP!$A$7:$D$506,4,FALSE)),0,(VLOOKUP($B181,INSCRIP!$A$7:$D$506,4,FALSE)))</f>
        <v>Varonil</v>
      </c>
      <c r="F181" s="17">
        <v>2.0016550925925924E-2</v>
      </c>
    </row>
    <row r="182" spans="1:6" x14ac:dyDescent="0.25">
      <c r="A182" s="4">
        <v>174</v>
      </c>
      <c r="B182" s="2">
        <v>94</v>
      </c>
      <c r="C182" s="7" t="str">
        <f>IF(ISNA(VLOOKUP($B182,INSCRIP!$A$7:$D$506,2,FALSE)),0,(VLOOKUP($B182,INSCRIP!$A$7:$D$506,2,FALSE)))</f>
        <v>SAMUEL EDUARDO RODRIGUEZ HERNÁNDEZ</v>
      </c>
      <c r="D182" s="7" t="str">
        <f>IF(ISNA(VLOOKUP($B182,INSCRIP!$A$7:$D$506,3,FALSE)),0,(VLOOKUP($B182,INSCRIP!$A$7:$D$506,3,FALSE)))</f>
        <v>AV</v>
      </c>
      <c r="E182" s="7" t="str">
        <f>IF(ISNA(VLOOKUP($B182,INSCRIP!$A$7:$D$506,4,FALSE)),0,(VLOOKUP($B182,INSCRIP!$A$7:$D$506,4,FALSE)))</f>
        <v>Varonil</v>
      </c>
      <c r="F182" s="17">
        <v>2.0043900462962963E-2</v>
      </c>
    </row>
    <row r="183" spans="1:6" x14ac:dyDescent="0.25">
      <c r="A183" s="4">
        <v>175</v>
      </c>
      <c r="B183" s="2">
        <v>41</v>
      </c>
      <c r="C183" s="7" t="str">
        <f>IF(ISNA(VLOOKUP($B183,INSCRIP!$A$7:$D$506,2,FALSE)),0,(VLOOKUP($B183,INSCRIP!$A$7:$D$506,2,FALSE)))</f>
        <v>DANIEL TELLO VALDEZ</v>
      </c>
      <c r="D183" s="7" t="str">
        <f>IF(ISNA(VLOOKUP($B183,INSCRIP!$A$7:$D$506,3,FALSE)),0,(VLOOKUP($B183,INSCRIP!$A$7:$D$506,3,FALSE)))</f>
        <v>DV</v>
      </c>
      <c r="E183" s="7" t="str">
        <f>IF(ISNA(VLOOKUP($B183,INSCRIP!$A$7:$D$506,4,FALSE)),0,(VLOOKUP($B183,INSCRIP!$A$7:$D$506,4,FALSE)))</f>
        <v>Varonil</v>
      </c>
      <c r="F183" s="17">
        <v>2.0070497685185183E-2</v>
      </c>
    </row>
    <row r="184" spans="1:6" x14ac:dyDescent="0.25">
      <c r="A184" s="4">
        <v>176</v>
      </c>
      <c r="B184" s="2">
        <v>354</v>
      </c>
      <c r="C184" s="7" t="str">
        <f>IF(ISNA(VLOOKUP($B184,INSCRIP!$A$7:$D$506,2,FALSE)),0,(VLOOKUP($B184,INSCRIP!$A$7:$D$506,2,FALSE)))</f>
        <v>CARLOS IVAN AYALA BOBADILLA</v>
      </c>
      <c r="D184" s="7" t="str">
        <f>IF(ISNA(VLOOKUP($B184,INSCRIP!$A$7:$D$506,3,FALSE)),0,(VLOOKUP($B184,INSCRIP!$A$7:$D$506,3,FALSE)))</f>
        <v>DV</v>
      </c>
      <c r="E184" s="7" t="str">
        <f>IF(ISNA(VLOOKUP($B184,INSCRIP!$A$7:$D$506,4,FALSE)),0,(VLOOKUP($B184,INSCRIP!$A$7:$D$506,4,FALSE)))</f>
        <v>Varonil</v>
      </c>
      <c r="F184" s="17">
        <v>2.0081921296296296E-2</v>
      </c>
    </row>
    <row r="185" spans="1:6" x14ac:dyDescent="0.25">
      <c r="A185" s="4">
        <v>177</v>
      </c>
      <c r="B185" s="2">
        <v>23</v>
      </c>
      <c r="C185" s="7" t="str">
        <f>IF(ISNA(VLOOKUP($B185,INSCRIP!$A$7:$D$506,2,FALSE)),0,(VLOOKUP($B185,INSCRIP!$A$7:$D$506,2,FALSE)))</f>
        <v>GERMÁN ESPINOZA BALDERRAMA</v>
      </c>
      <c r="D185" s="7" t="str">
        <f>IF(ISNA(VLOOKUP($B185,INSCRIP!$A$7:$D$506,3,FALSE)),0,(VLOOKUP($B185,INSCRIP!$A$7:$D$506,3,FALSE)))</f>
        <v>BV</v>
      </c>
      <c r="E185" s="7" t="str">
        <f>IF(ISNA(VLOOKUP($B185,INSCRIP!$A$7:$D$506,4,FALSE)),0,(VLOOKUP($B185,INSCRIP!$A$7:$D$506,4,FALSE)))</f>
        <v>Varonil</v>
      </c>
      <c r="F185" s="17">
        <v>2.0127500000000003E-2</v>
      </c>
    </row>
    <row r="186" spans="1:6" x14ac:dyDescent="0.25">
      <c r="A186" s="4">
        <v>178</v>
      </c>
      <c r="B186" s="2">
        <v>24</v>
      </c>
      <c r="C186" s="7" t="str">
        <f>IF(ISNA(VLOOKUP($B186,INSCRIP!$A$7:$D$506,2,FALSE)),0,(VLOOKUP($B186,INSCRIP!$A$7:$D$506,2,FALSE)))</f>
        <v>DIANA GIL GÁMEZ</v>
      </c>
      <c r="D186" s="7" t="str">
        <f>IF(ISNA(VLOOKUP($B186,INSCRIP!$A$7:$D$506,3,FALSE)),0,(VLOOKUP($B186,INSCRIP!$A$7:$D$506,3,FALSE)))</f>
        <v>BF</v>
      </c>
      <c r="E186" s="7" t="str">
        <f>IF(ISNA(VLOOKUP($B186,INSCRIP!$A$7:$D$506,4,FALSE)),0,(VLOOKUP($B186,INSCRIP!$A$7:$D$506,4,FALSE)))</f>
        <v>Femenil</v>
      </c>
      <c r="F186" s="17">
        <v>2.0141493055555557E-2</v>
      </c>
    </row>
    <row r="187" spans="1:6" x14ac:dyDescent="0.25">
      <c r="A187" s="4">
        <v>179</v>
      </c>
      <c r="B187" s="2">
        <v>213</v>
      </c>
      <c r="C187" s="7" t="str">
        <f>IF(ISNA(VLOOKUP($B187,INSCRIP!$A$7:$D$506,2,FALSE)),0,(VLOOKUP($B187,INSCRIP!$A$7:$D$506,2,FALSE)))</f>
        <v>MIGUEL ANGEL LÓPEZ OCHOA</v>
      </c>
      <c r="D187" s="7" t="str">
        <f>IF(ISNA(VLOOKUP($B187,INSCRIP!$A$7:$D$506,3,FALSE)),0,(VLOOKUP($B187,INSCRIP!$A$7:$D$506,3,FALSE)))</f>
        <v>BV</v>
      </c>
      <c r="E187" s="7" t="str">
        <f>IF(ISNA(VLOOKUP($B187,INSCRIP!$A$7:$D$506,4,FALSE)),0,(VLOOKUP($B187,INSCRIP!$A$7:$D$506,4,FALSE)))</f>
        <v>Varonil</v>
      </c>
      <c r="F187" s="17">
        <v>2.0155601851851852E-2</v>
      </c>
    </row>
    <row r="188" spans="1:6" x14ac:dyDescent="0.25">
      <c r="A188" s="4">
        <v>180</v>
      </c>
      <c r="B188" s="2">
        <v>489</v>
      </c>
      <c r="C188" s="7" t="str">
        <f>IF(ISNA(VLOOKUP($B188,INSCRIP!$A$7:$D$506,2,FALSE)),0,(VLOOKUP($B188,INSCRIP!$A$7:$D$506,2,FALSE)))</f>
        <v>MIGUEL FABIAN ZAZUETA ALCANTAR</v>
      </c>
      <c r="D188" s="7" t="str">
        <f>IF(ISNA(VLOOKUP($B188,INSCRIP!$A$7:$D$506,3,FALSE)),0,(VLOOKUP($B188,INSCRIP!$A$7:$D$506,3,FALSE)))</f>
        <v>BV</v>
      </c>
      <c r="E188" s="7" t="str">
        <f>IF(ISNA(VLOOKUP($B188,INSCRIP!$A$7:$D$506,4,FALSE)),0,(VLOOKUP($B188,INSCRIP!$A$7:$D$506,4,FALSE)))</f>
        <v>Varonil</v>
      </c>
      <c r="F188" s="17">
        <v>2.0162233796296298E-2</v>
      </c>
    </row>
    <row r="189" spans="1:6" x14ac:dyDescent="0.25">
      <c r="A189" s="4">
        <v>181</v>
      </c>
      <c r="B189" s="2">
        <v>168</v>
      </c>
      <c r="C189" s="7" t="str">
        <f>IF(ISNA(VLOOKUP($B189,INSCRIP!$A$7:$D$506,2,FALSE)),0,(VLOOKUP($B189,INSCRIP!$A$7:$D$506,2,FALSE)))</f>
        <v>FERNANDA CRUZ VELDERRAIN</v>
      </c>
      <c r="D189" s="7" t="str">
        <f>IF(ISNA(VLOOKUP($B189,INSCRIP!$A$7:$D$506,3,FALSE)),0,(VLOOKUP($B189,INSCRIP!$A$7:$D$506,3,FALSE)))</f>
        <v>BF</v>
      </c>
      <c r="E189" s="7" t="str">
        <f>IF(ISNA(VLOOKUP($B189,INSCRIP!$A$7:$D$506,4,FALSE)),0,(VLOOKUP($B189,INSCRIP!$A$7:$D$506,4,FALSE)))</f>
        <v>Femenil</v>
      </c>
      <c r="F189" s="17">
        <v>2.0166296296296297E-2</v>
      </c>
    </row>
    <row r="190" spans="1:6" x14ac:dyDescent="0.25">
      <c r="A190" s="4">
        <v>182</v>
      </c>
      <c r="B190" s="2">
        <v>166</v>
      </c>
      <c r="C190" s="7" t="str">
        <f>IF(ISNA(VLOOKUP($B190,INSCRIP!$A$7:$D$506,2,FALSE)),0,(VLOOKUP($B190,INSCRIP!$A$7:$D$506,2,FALSE)))</f>
        <v>JAIME IBARRA CAMIADE</v>
      </c>
      <c r="D190" s="7" t="str">
        <f>IF(ISNA(VLOOKUP($B190,INSCRIP!$A$7:$D$506,3,FALSE)),0,(VLOOKUP($B190,INSCRIP!$A$7:$D$506,3,FALSE)))</f>
        <v>CV</v>
      </c>
      <c r="E190" s="7" t="str">
        <f>IF(ISNA(VLOOKUP($B190,INSCRIP!$A$7:$D$506,4,FALSE)),0,(VLOOKUP($B190,INSCRIP!$A$7:$D$506,4,FALSE)))</f>
        <v>Varonil</v>
      </c>
      <c r="F190" s="17">
        <v>2.0173506944444444E-2</v>
      </c>
    </row>
    <row r="191" spans="1:6" x14ac:dyDescent="0.25">
      <c r="A191" s="4">
        <v>183</v>
      </c>
      <c r="B191" s="2">
        <v>176</v>
      </c>
      <c r="C191" s="7" t="str">
        <f>IF(ISNA(VLOOKUP($B191,INSCRIP!$A$7:$D$506,2,FALSE)),0,(VLOOKUP($B191,INSCRIP!$A$7:$D$506,2,FALSE)))</f>
        <v>OSWALDO ARTURO ARMENTILLA PEREA</v>
      </c>
      <c r="D191" s="7" t="str">
        <f>IF(ISNA(VLOOKUP($B191,INSCRIP!$A$7:$D$506,3,FALSE)),0,(VLOOKUP($B191,INSCRIP!$A$7:$D$506,3,FALSE)))</f>
        <v>DV</v>
      </c>
      <c r="E191" s="7" t="str">
        <f>IF(ISNA(VLOOKUP($B191,INSCRIP!$A$7:$D$506,4,FALSE)),0,(VLOOKUP($B191,INSCRIP!$A$7:$D$506,4,FALSE)))</f>
        <v>Varonil</v>
      </c>
      <c r="F191" s="17">
        <v>2.0236562500000003E-2</v>
      </c>
    </row>
    <row r="192" spans="1:6" x14ac:dyDescent="0.25">
      <c r="A192" s="4">
        <v>184</v>
      </c>
      <c r="B192" s="2">
        <v>103</v>
      </c>
      <c r="C192" s="7" t="str">
        <f>IF(ISNA(VLOOKUP($B192,INSCRIP!$A$7:$D$506,2,FALSE)),0,(VLOOKUP($B192,INSCRIP!$A$7:$D$506,2,FALSE)))</f>
        <v>ROBERTO LÓPEZ BENITEZ</v>
      </c>
      <c r="D192" s="7" t="str">
        <f>IF(ISNA(VLOOKUP($B192,INSCRIP!$A$7:$D$506,3,FALSE)),0,(VLOOKUP($B192,INSCRIP!$A$7:$D$506,3,FALSE)))</f>
        <v>BV</v>
      </c>
      <c r="E192" s="7" t="str">
        <f>IF(ISNA(VLOOKUP($B192,INSCRIP!$A$7:$D$506,4,FALSE)),0,(VLOOKUP($B192,INSCRIP!$A$7:$D$506,4,FALSE)))</f>
        <v>Varonil</v>
      </c>
      <c r="F192" s="17">
        <v>2.0244143518518519E-2</v>
      </c>
    </row>
    <row r="193" spans="1:6" x14ac:dyDescent="0.25">
      <c r="A193" s="4">
        <v>185</v>
      </c>
      <c r="B193" s="2">
        <v>350</v>
      </c>
      <c r="C193" s="7" t="str">
        <f>IF(ISNA(VLOOKUP($B193,INSCRIP!$A$7:$D$506,2,FALSE)),0,(VLOOKUP($B193,INSCRIP!$A$7:$D$506,2,FALSE)))</f>
        <v>RAÚL BOJÓRQUEZ HERNÁNDEZ</v>
      </c>
      <c r="D193" s="7" t="str">
        <f>IF(ISNA(VLOOKUP($B193,INSCRIP!$A$7:$D$506,3,FALSE)),0,(VLOOKUP($B193,INSCRIP!$A$7:$D$506,3,FALSE)))</f>
        <v>BV</v>
      </c>
      <c r="E193" s="7" t="str">
        <f>IF(ISNA(VLOOKUP($B193,INSCRIP!$A$7:$D$506,4,FALSE)),0,(VLOOKUP($B193,INSCRIP!$A$7:$D$506,4,FALSE)))</f>
        <v>Varonil</v>
      </c>
      <c r="F193" s="17">
        <v>2.0260347222222221E-2</v>
      </c>
    </row>
    <row r="194" spans="1:6" x14ac:dyDescent="0.25">
      <c r="A194" s="4">
        <v>186</v>
      </c>
      <c r="B194" s="2">
        <v>315</v>
      </c>
      <c r="C194" s="7" t="str">
        <f>IF(ISNA(VLOOKUP($B194,INSCRIP!$A$7:$D$506,2,FALSE)),0,(VLOOKUP($B194,INSCRIP!$A$7:$D$506,2,FALSE)))</f>
        <v>ERICA ARAO ASATOMI</v>
      </c>
      <c r="D194" s="7" t="str">
        <f>IF(ISNA(VLOOKUP($B194,INSCRIP!$A$7:$D$506,3,FALSE)),0,(VLOOKUP($B194,INSCRIP!$A$7:$D$506,3,FALSE)))</f>
        <v>CF</v>
      </c>
      <c r="E194" s="7" t="str">
        <f>IF(ISNA(VLOOKUP($B194,INSCRIP!$A$7:$D$506,4,FALSE)),0,(VLOOKUP($B194,INSCRIP!$A$7:$D$506,4,FALSE)))</f>
        <v>Femenil</v>
      </c>
      <c r="F194" s="17">
        <v>2.028361111111111E-2</v>
      </c>
    </row>
    <row r="195" spans="1:6" x14ac:dyDescent="0.25">
      <c r="A195" s="4">
        <v>187</v>
      </c>
      <c r="B195" s="2">
        <v>97</v>
      </c>
      <c r="C195" s="7" t="str">
        <f>IF(ISNA(VLOOKUP($B195,INSCRIP!$A$7:$D$506,2,FALSE)),0,(VLOOKUP($B195,INSCRIP!$A$7:$D$506,2,FALSE)))</f>
        <v>ABEL ARMANDO PINZON ESPINOZA</v>
      </c>
      <c r="D195" s="7" t="str">
        <f>IF(ISNA(VLOOKUP($B195,INSCRIP!$A$7:$D$506,3,FALSE)),0,(VLOOKUP($B195,INSCRIP!$A$7:$D$506,3,FALSE)))</f>
        <v>BV</v>
      </c>
      <c r="E195" s="7" t="str">
        <f>IF(ISNA(VLOOKUP($B195,INSCRIP!$A$7:$D$506,4,FALSE)),0,(VLOOKUP($B195,INSCRIP!$A$7:$D$506,4,FALSE)))</f>
        <v>Varonil</v>
      </c>
      <c r="F195" s="17">
        <v>2.0311608796296298E-2</v>
      </c>
    </row>
    <row r="196" spans="1:6" x14ac:dyDescent="0.25">
      <c r="A196" s="4">
        <v>188</v>
      </c>
      <c r="B196" s="2">
        <v>131</v>
      </c>
      <c r="C196" s="7" t="str">
        <f>IF(ISNA(VLOOKUP($B196,INSCRIP!$A$7:$D$506,2,FALSE)),0,(VLOOKUP($B196,INSCRIP!$A$7:$D$506,2,FALSE)))</f>
        <v>ERICK ESPINOZA VALENZUELA</v>
      </c>
      <c r="D196" s="7" t="str">
        <f>IF(ISNA(VLOOKUP($B196,INSCRIP!$A$7:$D$506,3,FALSE)),0,(VLOOKUP($B196,INSCRIP!$A$7:$D$506,3,FALSE)))</f>
        <v>BV</v>
      </c>
      <c r="E196" s="7" t="str">
        <f>IF(ISNA(VLOOKUP($B196,INSCRIP!$A$7:$D$506,4,FALSE)),0,(VLOOKUP($B196,INSCRIP!$A$7:$D$506,4,FALSE)))</f>
        <v>Varonil</v>
      </c>
      <c r="F196" s="17">
        <v>2.0318796296296297E-2</v>
      </c>
    </row>
    <row r="197" spans="1:6" x14ac:dyDescent="0.25">
      <c r="A197" s="4">
        <v>189</v>
      </c>
      <c r="B197" s="2">
        <v>480</v>
      </c>
      <c r="C197" s="7" t="str">
        <f>IF(ISNA(VLOOKUP($B197,INSCRIP!$A$7:$D$506,2,FALSE)),0,(VLOOKUP($B197,INSCRIP!$A$7:$D$506,2,FALSE)))</f>
        <v>RODRIGO NIEBLAS CECEÑA</v>
      </c>
      <c r="D197" s="7" t="str">
        <f>IF(ISNA(VLOOKUP($B197,INSCRIP!$A$7:$D$506,3,FALSE)),0,(VLOOKUP($B197,INSCRIP!$A$7:$D$506,3,FALSE)))</f>
        <v>BV</v>
      </c>
      <c r="E197" s="7" t="str">
        <f>IF(ISNA(VLOOKUP($B197,INSCRIP!$A$7:$D$506,4,FALSE)),0,(VLOOKUP($B197,INSCRIP!$A$7:$D$506,4,FALSE)))</f>
        <v>Varonil</v>
      </c>
      <c r="F197" s="17">
        <v>2.0332395833333336E-2</v>
      </c>
    </row>
    <row r="198" spans="1:6" x14ac:dyDescent="0.25">
      <c r="A198" s="4">
        <v>190</v>
      </c>
      <c r="B198" s="2">
        <v>134</v>
      </c>
      <c r="C198" s="7" t="str">
        <f>IF(ISNA(VLOOKUP($B198,INSCRIP!$A$7:$D$506,2,FALSE)),0,(VLOOKUP($B198,INSCRIP!$A$7:$D$506,2,FALSE)))</f>
        <v>PAUL OMAR ALVAREZ FIERRO</v>
      </c>
      <c r="D198" s="7" t="str">
        <f>IF(ISNA(VLOOKUP($B198,INSCRIP!$A$7:$D$506,3,FALSE)),0,(VLOOKUP($B198,INSCRIP!$A$7:$D$506,3,FALSE)))</f>
        <v>BV</v>
      </c>
      <c r="E198" s="7" t="str">
        <f>IF(ISNA(VLOOKUP($B198,INSCRIP!$A$7:$D$506,4,FALSE)),0,(VLOOKUP($B198,INSCRIP!$A$7:$D$506,4,FALSE)))</f>
        <v>Varonil</v>
      </c>
      <c r="F198" s="17">
        <v>2.0374212962962965E-2</v>
      </c>
    </row>
    <row r="199" spans="1:6" x14ac:dyDescent="0.25">
      <c r="A199" s="4">
        <v>191</v>
      </c>
      <c r="B199" s="4">
        <v>158</v>
      </c>
      <c r="C199" s="7" t="str">
        <f>IF(ISNA(VLOOKUP($B199,INSCRIP!$A$7:$D$506,2,FALSE)),0,(VLOOKUP($B199,INSCRIP!$A$7:$D$506,2,FALSE)))</f>
        <v>JOSUÉ GÁLVEZ LÓPEZ</v>
      </c>
      <c r="D199" s="7" t="str">
        <f>IF(ISNA(VLOOKUP($B199,INSCRIP!$A$7:$D$506,3,FALSE)),0,(VLOOKUP($B199,INSCRIP!$A$7:$D$506,3,FALSE)))</f>
        <v>BV</v>
      </c>
      <c r="E199" s="7" t="str">
        <f>IF(ISNA(VLOOKUP($B199,INSCRIP!$A$7:$D$506,4,FALSE)),0,(VLOOKUP($B199,INSCRIP!$A$7:$D$506,4,FALSE)))</f>
        <v>Varonil</v>
      </c>
      <c r="F199" s="17">
        <v>2.0398587962962966E-2</v>
      </c>
    </row>
    <row r="200" spans="1:6" x14ac:dyDescent="0.25">
      <c r="A200" s="4">
        <v>192</v>
      </c>
      <c r="B200" s="4">
        <v>196</v>
      </c>
      <c r="C200" s="7" t="str">
        <f>IF(ISNA(VLOOKUP($B200,INSCRIP!$A$7:$D$506,2,FALSE)),0,(VLOOKUP($B200,INSCRIP!$A$7:$D$506,2,FALSE)))</f>
        <v>LAURA LUCILL SALCIDO AGUILAR</v>
      </c>
      <c r="D200" s="7" t="str">
        <f>IF(ISNA(VLOOKUP($B200,INSCRIP!$A$7:$D$506,3,FALSE)),0,(VLOOKUP($B200,INSCRIP!$A$7:$D$506,3,FALSE)))</f>
        <v>BF</v>
      </c>
      <c r="E200" s="7" t="str">
        <f>IF(ISNA(VLOOKUP($B200,INSCRIP!$A$7:$D$506,4,FALSE)),0,(VLOOKUP($B200,INSCRIP!$A$7:$D$506,4,FALSE)))</f>
        <v>Femenil</v>
      </c>
      <c r="F200" s="17">
        <v>2.0442847222222223E-2</v>
      </c>
    </row>
    <row r="201" spans="1:6" x14ac:dyDescent="0.25">
      <c r="A201" s="4">
        <v>193</v>
      </c>
      <c r="B201" s="4">
        <v>79</v>
      </c>
      <c r="C201" s="7" t="str">
        <f>IF(ISNA(VLOOKUP($B201,INSCRIP!$A$7:$D$506,2,FALSE)),0,(VLOOKUP($B201,INSCRIP!$A$7:$D$506,2,FALSE)))</f>
        <v>AMARANTA Y GARCIA MONTOYA</v>
      </c>
      <c r="D201" s="7" t="str">
        <f>IF(ISNA(VLOOKUP($B201,INSCRIP!$A$7:$D$506,3,FALSE)),0,(VLOOKUP($B201,INSCRIP!$A$7:$D$506,3,FALSE)))</f>
        <v>BF</v>
      </c>
      <c r="E201" s="7" t="str">
        <f>IF(ISNA(VLOOKUP($B201,INSCRIP!$A$7:$D$506,4,FALSE)),0,(VLOOKUP($B201,INSCRIP!$A$7:$D$506,4,FALSE)))</f>
        <v>Femenil</v>
      </c>
      <c r="F201" s="17">
        <v>2.0454918981481482E-2</v>
      </c>
    </row>
    <row r="202" spans="1:6" x14ac:dyDescent="0.25">
      <c r="A202" s="4">
        <v>194</v>
      </c>
      <c r="B202" s="4">
        <v>67</v>
      </c>
      <c r="C202" s="7" t="str">
        <f>IF(ISNA(VLOOKUP($B202,INSCRIP!$A$7:$D$506,2,FALSE)),0,(VLOOKUP($B202,INSCRIP!$A$7:$D$506,2,FALSE)))</f>
        <v>AIDE CATALINA GARCÍA SILVA</v>
      </c>
      <c r="D202" s="7" t="str">
        <f>IF(ISNA(VLOOKUP($B202,INSCRIP!$A$7:$D$506,3,FALSE)),0,(VLOOKUP($B202,INSCRIP!$A$7:$D$506,3,FALSE)))</f>
        <v>DF</v>
      </c>
      <c r="E202" s="7" t="str">
        <f>IF(ISNA(VLOOKUP($B202,INSCRIP!$A$7:$D$506,4,FALSE)),0,(VLOOKUP($B202,INSCRIP!$A$7:$D$506,4,FALSE)))</f>
        <v>Femenil</v>
      </c>
      <c r="F202" s="17">
        <v>2.0478981481481483E-2</v>
      </c>
    </row>
    <row r="203" spans="1:6" x14ac:dyDescent="0.25">
      <c r="A203" s="4">
        <v>195</v>
      </c>
      <c r="B203" s="4">
        <v>367</v>
      </c>
      <c r="C203" s="7" t="str">
        <f>IF(ISNA(VLOOKUP($B203,INSCRIP!$A$7:$D$506,2,FALSE)),0,(VLOOKUP($B203,INSCRIP!$A$7:$D$506,2,FALSE)))</f>
        <v>JESUS MIGUEL MORALES VALENZUELA</v>
      </c>
      <c r="D203" s="7" t="str">
        <f>IF(ISNA(VLOOKUP($B203,INSCRIP!$A$7:$D$506,3,FALSE)),0,(VLOOKUP($B203,INSCRIP!$A$7:$D$506,3,FALSE)))</f>
        <v>BV</v>
      </c>
      <c r="E203" s="7" t="str">
        <f>IF(ISNA(VLOOKUP($B203,INSCRIP!$A$7:$D$506,4,FALSE)),0,(VLOOKUP($B203,INSCRIP!$A$7:$D$506,4,FALSE)))</f>
        <v>Varonil</v>
      </c>
      <c r="F203" s="17">
        <v>2.0485335648148147E-2</v>
      </c>
    </row>
    <row r="204" spans="1:6" x14ac:dyDescent="0.25">
      <c r="A204" s="4">
        <v>196</v>
      </c>
      <c r="B204" s="4">
        <v>218</v>
      </c>
      <c r="C204" s="7" t="str">
        <f>IF(ISNA(VLOOKUP($B204,INSCRIP!$A$7:$D$506,2,FALSE)),0,(VLOOKUP($B204,INSCRIP!$A$7:$D$506,2,FALSE)))</f>
        <v>IRAN ALFREDO MURILLO ARMENTA</v>
      </c>
      <c r="D204" s="7" t="str">
        <f>IF(ISNA(VLOOKUP($B204,INSCRIP!$A$7:$D$506,3,FALSE)),0,(VLOOKUP($B204,INSCRIP!$A$7:$D$506,3,FALSE)))</f>
        <v>AV</v>
      </c>
      <c r="E204" s="7" t="str">
        <f>IF(ISNA(VLOOKUP($B204,INSCRIP!$A$7:$D$506,4,FALSE)),0,(VLOOKUP($B204,INSCRIP!$A$7:$D$506,4,FALSE)))</f>
        <v>Varonil</v>
      </c>
      <c r="F204" s="17">
        <v>2.0488935185185183E-2</v>
      </c>
    </row>
    <row r="205" spans="1:6" x14ac:dyDescent="0.25">
      <c r="A205" s="4">
        <v>197</v>
      </c>
      <c r="B205" s="4">
        <v>120</v>
      </c>
      <c r="C205" s="7" t="str">
        <f>IF(ISNA(VLOOKUP($B205,INSCRIP!$A$7:$D$506,2,FALSE)),0,(VLOOKUP($B205,INSCRIP!$A$7:$D$506,2,FALSE)))</f>
        <v>ELIAS URIBE ZÁRATE</v>
      </c>
      <c r="D205" s="7" t="str">
        <f>IF(ISNA(VLOOKUP($B205,INSCRIP!$A$7:$D$506,3,FALSE)),0,(VLOOKUP($B205,INSCRIP!$A$7:$D$506,3,FALSE)))</f>
        <v>BV</v>
      </c>
      <c r="E205" s="7" t="str">
        <f>IF(ISNA(VLOOKUP($B205,INSCRIP!$A$7:$D$506,4,FALSE)),0,(VLOOKUP($B205,INSCRIP!$A$7:$D$506,4,FALSE)))</f>
        <v>Varonil</v>
      </c>
      <c r="F205" s="17">
        <v>2.0494537037037037E-2</v>
      </c>
    </row>
    <row r="206" spans="1:6" x14ac:dyDescent="0.25">
      <c r="A206" s="4">
        <v>198</v>
      </c>
      <c r="B206" s="4">
        <v>480</v>
      </c>
      <c r="C206" s="7" t="str">
        <f>IF(ISNA(VLOOKUP($B206,INSCRIP!$A$7:$D$506,2,FALSE)),0,(VLOOKUP($B206,INSCRIP!$A$7:$D$506,2,FALSE)))</f>
        <v>RODRIGO NIEBLAS CECEÑA</v>
      </c>
      <c r="D206" s="7" t="str">
        <f>IF(ISNA(VLOOKUP($B206,INSCRIP!$A$7:$D$506,3,FALSE)),0,(VLOOKUP($B206,INSCRIP!$A$7:$D$506,3,FALSE)))</f>
        <v>BV</v>
      </c>
      <c r="E206" s="7" t="str">
        <f>IF(ISNA(VLOOKUP($B206,INSCRIP!$A$7:$D$506,4,FALSE)),0,(VLOOKUP($B206,INSCRIP!$A$7:$D$506,4,FALSE)))</f>
        <v>Varonil</v>
      </c>
      <c r="F206" s="17">
        <v>2.0545613425925927E-2</v>
      </c>
    </row>
    <row r="207" spans="1:6" x14ac:dyDescent="0.25">
      <c r="A207" s="4">
        <v>199</v>
      </c>
      <c r="B207" s="4">
        <v>339</v>
      </c>
      <c r="C207" s="7" t="str">
        <f>IF(ISNA(VLOOKUP($B207,INSCRIP!$A$7:$D$506,2,FALSE)),0,(VLOOKUP($B207,INSCRIP!$A$7:$D$506,2,FALSE)))</f>
        <v>MIGUEL ENRIQUE LÓPEZ VALDEZ</v>
      </c>
      <c r="D207" s="7" t="str">
        <f>IF(ISNA(VLOOKUP($B207,INSCRIP!$A$7:$D$506,3,FALSE)),0,(VLOOKUP($B207,INSCRIP!$A$7:$D$506,3,FALSE)))</f>
        <v>CV</v>
      </c>
      <c r="E207" s="7" t="str">
        <f>IF(ISNA(VLOOKUP($B207,INSCRIP!$A$7:$D$506,4,FALSE)),0,(VLOOKUP($B207,INSCRIP!$A$7:$D$506,4,FALSE)))</f>
        <v>Varonil</v>
      </c>
      <c r="F207" s="17">
        <v>2.057752314814815E-2</v>
      </c>
    </row>
    <row r="208" spans="1:6" x14ac:dyDescent="0.25">
      <c r="A208" s="4">
        <v>200</v>
      </c>
      <c r="B208" s="4">
        <v>272</v>
      </c>
      <c r="C208" s="7" t="str">
        <f>IF(ISNA(VLOOKUP($B208,INSCRIP!$A$7:$D$506,2,FALSE)),0,(VLOOKUP($B208,INSCRIP!$A$7:$D$506,2,FALSE)))</f>
        <v>HECTOR RAFAEL DIAZ MEZA</v>
      </c>
      <c r="D208" s="7" t="str">
        <f>IF(ISNA(VLOOKUP($B208,INSCRIP!$A$7:$D$506,3,FALSE)),0,(VLOOKUP($B208,INSCRIP!$A$7:$D$506,3,FALSE)))</f>
        <v>CV</v>
      </c>
      <c r="E208" s="7" t="str">
        <f>IF(ISNA(VLOOKUP($B208,INSCRIP!$A$7:$D$506,4,FALSE)),0,(VLOOKUP($B208,INSCRIP!$A$7:$D$506,4,FALSE)))</f>
        <v>Varonil</v>
      </c>
      <c r="F208" s="17">
        <v>2.0628287037037039E-2</v>
      </c>
    </row>
    <row r="209" spans="1:6" x14ac:dyDescent="0.25">
      <c r="A209" s="4">
        <v>201</v>
      </c>
      <c r="B209" s="4">
        <v>279</v>
      </c>
      <c r="C209" s="7" t="str">
        <f>IF(ISNA(VLOOKUP($B209,INSCRIP!$A$7:$D$506,2,FALSE)),0,(VLOOKUP($B209,INSCRIP!$A$7:$D$506,2,FALSE)))</f>
        <v>MARIA ANTONIA ZEPEDA VALDEZ</v>
      </c>
      <c r="D209" s="7" t="str">
        <f>IF(ISNA(VLOOKUP($B209,INSCRIP!$A$7:$D$506,3,FALSE)),0,(VLOOKUP($B209,INSCRIP!$A$7:$D$506,3,FALSE)))</f>
        <v>CF</v>
      </c>
      <c r="E209" s="7" t="str">
        <f>IF(ISNA(VLOOKUP($B209,INSCRIP!$A$7:$D$506,4,FALSE)),0,(VLOOKUP($B209,INSCRIP!$A$7:$D$506,4,FALSE)))</f>
        <v>Femenil</v>
      </c>
      <c r="F209" s="17">
        <v>2.0756666666666666E-2</v>
      </c>
    </row>
    <row r="210" spans="1:6" x14ac:dyDescent="0.25">
      <c r="A210" s="4">
        <v>202</v>
      </c>
      <c r="B210" s="4">
        <v>163</v>
      </c>
      <c r="C210" s="7" t="str">
        <f>IF(ISNA(VLOOKUP($B210,INSCRIP!$A$7:$D$506,2,FALSE)),0,(VLOOKUP($B210,INSCRIP!$A$7:$D$506,2,FALSE)))</f>
        <v>MONICA VARGAS ACOSTA</v>
      </c>
      <c r="D210" s="7" t="str">
        <f>IF(ISNA(VLOOKUP($B210,INSCRIP!$A$7:$D$506,3,FALSE)),0,(VLOOKUP($B210,INSCRIP!$A$7:$D$506,3,FALSE)))</f>
        <v>CF</v>
      </c>
      <c r="E210" s="7" t="str">
        <f>IF(ISNA(VLOOKUP($B210,INSCRIP!$A$7:$D$506,4,FALSE)),0,(VLOOKUP($B210,INSCRIP!$A$7:$D$506,4,FALSE)))</f>
        <v>Femenil</v>
      </c>
      <c r="F210" s="17">
        <v>2.081138888888889E-2</v>
      </c>
    </row>
    <row r="211" spans="1:6" x14ac:dyDescent="0.25">
      <c r="A211" s="4">
        <v>203</v>
      </c>
      <c r="B211" s="4">
        <v>111</v>
      </c>
      <c r="C211" s="7" t="str">
        <f>IF(ISNA(VLOOKUP($B211,INSCRIP!$A$7:$D$506,2,FALSE)),0,(VLOOKUP($B211,INSCRIP!$A$7:$D$506,2,FALSE)))</f>
        <v>RITO GENARO MARTÍNEZ</v>
      </c>
      <c r="D211" s="7" t="str">
        <f>IF(ISNA(VLOOKUP($B211,INSCRIP!$A$7:$D$506,3,FALSE)),0,(VLOOKUP($B211,INSCRIP!$A$7:$D$506,3,FALSE)))</f>
        <v>EV</v>
      </c>
      <c r="E211" s="7" t="str">
        <f>IF(ISNA(VLOOKUP($B211,INSCRIP!$A$7:$D$506,4,FALSE)),0,(VLOOKUP($B211,INSCRIP!$A$7:$D$506,4,FALSE)))</f>
        <v>Varonil</v>
      </c>
      <c r="F211" s="17">
        <v>2.0825752314814813E-2</v>
      </c>
    </row>
    <row r="212" spans="1:6" x14ac:dyDescent="0.25">
      <c r="A212" s="4">
        <v>204</v>
      </c>
      <c r="B212" s="4">
        <v>320</v>
      </c>
      <c r="C212" s="7" t="str">
        <f>IF(ISNA(VLOOKUP($B212,INSCRIP!$A$7:$D$506,2,FALSE)),0,(VLOOKUP($B212,INSCRIP!$A$7:$D$506,2,FALSE)))</f>
        <v>SAMIRA DE LOS ANGELES DÍAZ RODRIGUEZ</v>
      </c>
      <c r="D212" s="7" t="str">
        <f>IF(ISNA(VLOOKUP($B212,INSCRIP!$A$7:$D$506,3,FALSE)),0,(VLOOKUP($B212,INSCRIP!$A$7:$D$506,3,FALSE)))</f>
        <v>AF</v>
      </c>
      <c r="E212" s="7" t="str">
        <f>IF(ISNA(VLOOKUP($B212,INSCRIP!$A$7:$D$506,4,FALSE)),0,(VLOOKUP($B212,INSCRIP!$A$7:$D$506,4,FALSE)))</f>
        <v>Femenil</v>
      </c>
      <c r="F212" s="17">
        <v>2.0836157407407407E-2</v>
      </c>
    </row>
    <row r="213" spans="1:6" x14ac:dyDescent="0.25">
      <c r="A213" s="4">
        <v>205</v>
      </c>
      <c r="B213" s="4">
        <v>255</v>
      </c>
      <c r="C213" s="7" t="str">
        <f>IF(ISNA(VLOOKUP($B213,INSCRIP!$A$7:$D$506,2,FALSE)),0,(VLOOKUP($B213,INSCRIP!$A$7:$D$506,2,FALSE)))</f>
        <v>DIANA YADIRA MARTINEZ BEY</v>
      </c>
      <c r="D213" s="7" t="str">
        <f>IF(ISNA(VLOOKUP($B213,INSCRIP!$A$7:$D$506,3,FALSE)),0,(VLOOKUP($B213,INSCRIP!$A$7:$D$506,3,FALSE)))</f>
        <v>AF</v>
      </c>
      <c r="E213" s="7" t="str">
        <f>IF(ISNA(VLOOKUP($B213,INSCRIP!$A$7:$D$506,4,FALSE)),0,(VLOOKUP($B213,INSCRIP!$A$7:$D$506,4,FALSE)))</f>
        <v>Femenil</v>
      </c>
      <c r="F213" s="17">
        <v>2.0854305555555553E-2</v>
      </c>
    </row>
    <row r="214" spans="1:6" x14ac:dyDescent="0.25">
      <c r="A214" s="4">
        <v>206</v>
      </c>
      <c r="B214" s="4">
        <v>21</v>
      </c>
      <c r="C214" s="7" t="str">
        <f>IF(ISNA(VLOOKUP($B214,INSCRIP!$A$7:$D$506,2,FALSE)),0,(VLOOKUP($B214,INSCRIP!$A$7:$D$506,2,FALSE)))</f>
        <v>JOSE ABEL ROSAS GURTIERREZ</v>
      </c>
      <c r="D214" s="7" t="str">
        <f>IF(ISNA(VLOOKUP($B214,INSCRIP!$A$7:$D$506,3,FALSE)),0,(VLOOKUP($B214,INSCRIP!$A$7:$D$506,3,FALSE)))</f>
        <v>BV</v>
      </c>
      <c r="E214" s="7" t="str">
        <f>IF(ISNA(VLOOKUP($B214,INSCRIP!$A$7:$D$506,4,FALSE)),0,(VLOOKUP($B214,INSCRIP!$A$7:$D$506,4,FALSE)))</f>
        <v>Varonil</v>
      </c>
      <c r="F214" s="17">
        <v>2.0881840277777775E-2</v>
      </c>
    </row>
    <row r="215" spans="1:6" x14ac:dyDescent="0.25">
      <c r="A215" s="4">
        <v>207</v>
      </c>
      <c r="B215" s="4">
        <v>199</v>
      </c>
      <c r="C215" s="7" t="str">
        <f>IF(ISNA(VLOOKUP($B215,INSCRIP!$A$7:$D$506,2,FALSE)),0,(VLOOKUP($B215,INSCRIP!$A$7:$D$506,2,FALSE)))</f>
        <v>JORGE ANGULO ANGULO</v>
      </c>
      <c r="D215" s="7" t="str">
        <f>IF(ISNA(VLOOKUP($B215,INSCRIP!$A$7:$D$506,3,FALSE)),0,(VLOOKUP($B215,INSCRIP!$A$7:$D$506,3,FALSE)))</f>
        <v>DV</v>
      </c>
      <c r="E215" s="7" t="str">
        <f>IF(ISNA(VLOOKUP($B215,INSCRIP!$A$7:$D$506,4,FALSE)),0,(VLOOKUP($B215,INSCRIP!$A$7:$D$506,4,FALSE)))</f>
        <v>Varonil</v>
      </c>
      <c r="F215" s="17">
        <v>2.0890057870370373E-2</v>
      </c>
    </row>
    <row r="216" spans="1:6" x14ac:dyDescent="0.25">
      <c r="A216" s="4">
        <v>208</v>
      </c>
      <c r="B216" s="4">
        <v>274</v>
      </c>
      <c r="C216" s="7" t="str">
        <f>IF(ISNA(VLOOKUP($B216,INSCRIP!$A$7:$D$506,2,FALSE)),0,(VLOOKUP($B216,INSCRIP!$A$7:$D$506,2,FALSE)))</f>
        <v>MARISOL ROCÍO FÉLIX ORTEGA</v>
      </c>
      <c r="D216" s="7" t="str">
        <f>IF(ISNA(VLOOKUP($B216,INSCRIP!$A$7:$D$506,3,FALSE)),0,(VLOOKUP($B216,INSCRIP!$A$7:$D$506,3,FALSE)))</f>
        <v>BF</v>
      </c>
      <c r="E216" s="7" t="str">
        <f>IF(ISNA(VLOOKUP($B216,INSCRIP!$A$7:$D$506,4,FALSE)),0,(VLOOKUP($B216,INSCRIP!$A$7:$D$506,4,FALSE)))</f>
        <v>Femenil</v>
      </c>
      <c r="F216" s="17">
        <v>2.089699074074074E-2</v>
      </c>
    </row>
    <row r="217" spans="1:6" x14ac:dyDescent="0.25">
      <c r="A217" s="4">
        <v>209</v>
      </c>
      <c r="B217" s="4">
        <v>422</v>
      </c>
      <c r="C217" s="7" t="str">
        <f>IF(ISNA(VLOOKUP($B217,INSCRIP!$A$7:$D$506,2,FALSE)),0,(VLOOKUP($B217,INSCRIP!$A$7:$D$506,2,FALSE)))</f>
        <v>LUIS DANIEL GARCIA RODRIGUEZ</v>
      </c>
      <c r="D217" s="7" t="str">
        <f>IF(ISNA(VLOOKUP($B217,INSCRIP!$A$7:$D$506,3,FALSE)),0,(VLOOKUP($B217,INSCRIP!$A$7:$D$506,3,FALSE)))</f>
        <v>BV</v>
      </c>
      <c r="E217" s="7" t="str">
        <f>IF(ISNA(VLOOKUP($B217,INSCRIP!$A$7:$D$506,4,FALSE)),0,(VLOOKUP($B217,INSCRIP!$A$7:$D$506,4,FALSE)))</f>
        <v>Varonil</v>
      </c>
      <c r="F217" s="17">
        <v>2.0911481481481479E-2</v>
      </c>
    </row>
    <row r="218" spans="1:6" x14ac:dyDescent="0.25">
      <c r="A218" s="4">
        <v>210</v>
      </c>
      <c r="B218" s="4">
        <v>267</v>
      </c>
      <c r="C218" s="7" t="str">
        <f>IF(ISNA(VLOOKUP($B218,INSCRIP!$A$7:$D$506,2,FALSE)),0,(VLOOKUP($B218,INSCRIP!$A$7:$D$506,2,FALSE)))</f>
        <v>JESÚS EDMUNDO GALAZ MARTINEZ</v>
      </c>
      <c r="D218" s="7" t="str">
        <f>IF(ISNA(VLOOKUP($B218,INSCRIP!$A$7:$D$506,3,FALSE)),0,(VLOOKUP($B218,INSCRIP!$A$7:$D$506,3,FALSE)))</f>
        <v>CV</v>
      </c>
      <c r="E218" s="7" t="str">
        <f>IF(ISNA(VLOOKUP($B218,INSCRIP!$A$7:$D$506,4,FALSE)),0,(VLOOKUP($B218,INSCRIP!$A$7:$D$506,4,FALSE)))</f>
        <v>Varonil</v>
      </c>
      <c r="F218" s="17">
        <v>2.0961018518518518E-2</v>
      </c>
    </row>
    <row r="219" spans="1:6" x14ac:dyDescent="0.25">
      <c r="A219" s="4">
        <v>211</v>
      </c>
      <c r="B219" s="4">
        <v>386</v>
      </c>
      <c r="C219" s="7" t="str">
        <f>IF(ISNA(VLOOKUP($B219,INSCRIP!$A$7:$D$506,2,FALSE)),0,(VLOOKUP($B219,INSCRIP!$A$7:$D$506,2,FALSE)))</f>
        <v>DULCE MARIA GASTELUM LOPEZ</v>
      </c>
      <c r="D219" s="7" t="str">
        <f>IF(ISNA(VLOOKUP($B219,INSCRIP!$A$7:$D$506,3,FALSE)),0,(VLOOKUP($B219,INSCRIP!$A$7:$D$506,3,FALSE)))</f>
        <v>BF</v>
      </c>
      <c r="E219" s="7" t="str">
        <f>IF(ISNA(VLOOKUP($B219,INSCRIP!$A$7:$D$506,4,FALSE)),0,(VLOOKUP($B219,INSCRIP!$A$7:$D$506,4,FALSE)))</f>
        <v>Femenil</v>
      </c>
      <c r="F219" s="17">
        <v>2.0980763888888893E-2</v>
      </c>
    </row>
    <row r="220" spans="1:6" x14ac:dyDescent="0.25">
      <c r="A220" s="4">
        <v>212</v>
      </c>
      <c r="B220" s="4">
        <v>268</v>
      </c>
      <c r="C220" s="7" t="str">
        <f>IF(ISNA(VLOOKUP($B220,INSCRIP!$A$7:$D$506,2,FALSE)),0,(VLOOKUP($B220,INSCRIP!$A$7:$D$506,2,FALSE)))</f>
        <v>PATRICIA AYALA LOPEZ</v>
      </c>
      <c r="D220" s="7" t="str">
        <f>IF(ISNA(VLOOKUP($B220,INSCRIP!$A$7:$D$506,3,FALSE)),0,(VLOOKUP($B220,INSCRIP!$A$7:$D$506,3,FALSE)))</f>
        <v>BF</v>
      </c>
      <c r="E220" s="7" t="str">
        <f>IF(ISNA(VLOOKUP($B220,INSCRIP!$A$7:$D$506,4,FALSE)),0,(VLOOKUP($B220,INSCRIP!$A$7:$D$506,4,FALSE)))</f>
        <v>Femenil</v>
      </c>
      <c r="F220" s="17">
        <v>2.1002534722222219E-2</v>
      </c>
    </row>
    <row r="221" spans="1:6" x14ac:dyDescent="0.25">
      <c r="A221" s="4">
        <v>213</v>
      </c>
      <c r="B221" s="4">
        <v>399</v>
      </c>
      <c r="C221" s="7" t="str">
        <f>IF(ISNA(VLOOKUP($B221,INSCRIP!$A$7:$D$506,2,FALSE)),0,(VLOOKUP($B221,INSCRIP!$A$7:$D$506,2,FALSE)))</f>
        <v>BENJAMIN  RODRIGUEZ BORREGO</v>
      </c>
      <c r="D221" s="7" t="str">
        <f>IF(ISNA(VLOOKUP($B221,INSCRIP!$A$7:$D$506,3,FALSE)),0,(VLOOKUP($B221,INSCRIP!$A$7:$D$506,3,FALSE)))</f>
        <v>BV</v>
      </c>
      <c r="E221" s="7" t="str">
        <f>IF(ISNA(VLOOKUP($B221,INSCRIP!$A$7:$D$506,4,FALSE)),0,(VLOOKUP($B221,INSCRIP!$A$7:$D$506,4,FALSE)))</f>
        <v>Varonil</v>
      </c>
      <c r="F221" s="17">
        <v>2.1019166666666669E-2</v>
      </c>
    </row>
    <row r="222" spans="1:6" x14ac:dyDescent="0.25">
      <c r="A222" s="4">
        <v>214</v>
      </c>
      <c r="B222" s="4">
        <v>276</v>
      </c>
      <c r="C222" s="7" t="str">
        <f>IF(ISNA(VLOOKUP($B222,INSCRIP!$A$7:$D$506,2,FALSE)),0,(VLOOKUP($B222,INSCRIP!$A$7:$D$506,2,FALSE)))</f>
        <v>ALBERTO ALVARADO CÁZAREZ</v>
      </c>
      <c r="D222" s="7" t="str">
        <f>IF(ISNA(VLOOKUP($B222,INSCRIP!$A$7:$D$506,3,FALSE)),0,(VLOOKUP($B222,INSCRIP!$A$7:$D$506,3,FALSE)))</f>
        <v>DV</v>
      </c>
      <c r="E222" s="7" t="str">
        <f>IF(ISNA(VLOOKUP($B222,INSCRIP!$A$7:$D$506,4,FALSE)),0,(VLOOKUP($B222,INSCRIP!$A$7:$D$506,4,FALSE)))</f>
        <v>Varonil</v>
      </c>
      <c r="F222" s="17">
        <v>2.1045798611111111E-2</v>
      </c>
    </row>
    <row r="223" spans="1:6" x14ac:dyDescent="0.25">
      <c r="A223" s="4">
        <v>215</v>
      </c>
      <c r="B223" s="4">
        <v>230</v>
      </c>
      <c r="C223" s="7" t="str">
        <f>IF(ISNA(VLOOKUP($B223,INSCRIP!$A$7:$D$506,2,FALSE)),0,(VLOOKUP($B223,INSCRIP!$A$7:$D$506,2,FALSE)))</f>
        <v>ROBERTO GENARO ROJAS SOLANO</v>
      </c>
      <c r="D223" s="7" t="str">
        <f>IF(ISNA(VLOOKUP($B223,INSCRIP!$A$7:$D$506,3,FALSE)),0,(VLOOKUP($B223,INSCRIP!$A$7:$D$506,3,FALSE)))</f>
        <v>BV</v>
      </c>
      <c r="E223" s="7" t="str">
        <f>IF(ISNA(VLOOKUP($B223,INSCRIP!$A$7:$D$506,4,FALSE)),0,(VLOOKUP($B223,INSCRIP!$A$7:$D$506,4,FALSE)))</f>
        <v>Varonil</v>
      </c>
      <c r="F223" s="17">
        <v>2.1079780092592589E-2</v>
      </c>
    </row>
    <row r="224" spans="1:6" x14ac:dyDescent="0.25">
      <c r="A224" s="4">
        <v>216</v>
      </c>
      <c r="B224" s="4">
        <v>160</v>
      </c>
      <c r="C224" s="7" t="str">
        <f>IF(ISNA(VLOOKUP($B224,INSCRIP!$A$7:$D$506,2,FALSE)),0,(VLOOKUP($B224,INSCRIP!$A$7:$D$506,2,FALSE)))</f>
        <v>MARTHA CECILIA HUMARÁN ROSAS</v>
      </c>
      <c r="D224" s="7" t="str">
        <f>IF(ISNA(VLOOKUP($B224,INSCRIP!$A$7:$D$506,3,FALSE)),0,(VLOOKUP($B224,INSCRIP!$A$7:$D$506,3,FALSE)))</f>
        <v>CF</v>
      </c>
      <c r="E224" s="7" t="str">
        <f>IF(ISNA(VLOOKUP($B224,INSCRIP!$A$7:$D$506,4,FALSE)),0,(VLOOKUP($B224,INSCRIP!$A$7:$D$506,4,FALSE)))</f>
        <v>Femenil</v>
      </c>
      <c r="F224" s="17">
        <v>2.109221064814815E-2</v>
      </c>
    </row>
    <row r="225" spans="1:6" x14ac:dyDescent="0.25">
      <c r="A225" s="4">
        <v>217</v>
      </c>
      <c r="B225" s="4">
        <v>321</v>
      </c>
      <c r="C225" s="7" t="str">
        <f>IF(ISNA(VLOOKUP($B225,INSCRIP!$A$7:$D$506,2,FALSE)),0,(VLOOKUP($B225,INSCRIP!$A$7:$D$506,2,FALSE)))</f>
        <v>EFREN EDUARDO GAMEZ LOPEZ</v>
      </c>
      <c r="D225" s="7" t="str">
        <f>IF(ISNA(VLOOKUP($B225,INSCRIP!$A$7:$D$506,3,FALSE)),0,(VLOOKUP($B225,INSCRIP!$A$7:$D$506,3,FALSE)))</f>
        <v>BV</v>
      </c>
      <c r="E225" s="7" t="str">
        <f>IF(ISNA(VLOOKUP($B225,INSCRIP!$A$7:$D$506,4,FALSE)),0,(VLOOKUP($B225,INSCRIP!$A$7:$D$506,4,FALSE)))</f>
        <v>Varonil</v>
      </c>
      <c r="F225" s="17">
        <v>2.1147407407407406E-2</v>
      </c>
    </row>
    <row r="226" spans="1:6" x14ac:dyDescent="0.25">
      <c r="A226" s="4">
        <v>218</v>
      </c>
      <c r="B226" s="4">
        <v>297</v>
      </c>
      <c r="C226" s="7" t="str">
        <f>IF(ISNA(VLOOKUP($B226,INSCRIP!$A$7:$D$506,2,FALSE)),0,(VLOOKUP($B226,INSCRIP!$A$7:$D$506,2,FALSE)))</f>
        <v>ADELA CASTAÑON VARGAS</v>
      </c>
      <c r="D226" s="7" t="str">
        <f>IF(ISNA(VLOOKUP($B226,INSCRIP!$A$7:$D$506,3,FALSE)),0,(VLOOKUP($B226,INSCRIP!$A$7:$D$506,3,FALSE)))</f>
        <v>BF</v>
      </c>
      <c r="E226" s="7" t="str">
        <f>IF(ISNA(VLOOKUP($B226,INSCRIP!$A$7:$D$506,4,FALSE)),0,(VLOOKUP($B226,INSCRIP!$A$7:$D$506,4,FALSE)))</f>
        <v>Femenil</v>
      </c>
      <c r="F226" s="17">
        <v>2.1208391203703703E-2</v>
      </c>
    </row>
    <row r="227" spans="1:6" x14ac:dyDescent="0.25">
      <c r="A227" s="4">
        <v>219</v>
      </c>
      <c r="B227" s="4">
        <v>148</v>
      </c>
      <c r="C227" s="7" t="str">
        <f>IF(ISNA(VLOOKUP($B227,INSCRIP!$A$7:$D$506,2,FALSE)),0,(VLOOKUP($B227,INSCRIP!$A$7:$D$506,2,FALSE)))</f>
        <v>VERONICA VILLICAÑA</v>
      </c>
      <c r="D227" s="7" t="str">
        <f>IF(ISNA(VLOOKUP($B227,INSCRIP!$A$7:$D$506,3,FALSE)),0,(VLOOKUP($B227,INSCRIP!$A$7:$D$506,3,FALSE)))</f>
        <v>CF</v>
      </c>
      <c r="E227" s="7" t="str">
        <f>IF(ISNA(VLOOKUP($B227,INSCRIP!$A$7:$D$506,4,FALSE)),0,(VLOOKUP($B227,INSCRIP!$A$7:$D$506,4,FALSE)))</f>
        <v>Femenil</v>
      </c>
      <c r="F227" s="17">
        <v>2.1219861111111113E-2</v>
      </c>
    </row>
    <row r="228" spans="1:6" x14ac:dyDescent="0.25">
      <c r="A228" s="4">
        <v>220</v>
      </c>
      <c r="B228" s="4">
        <v>39</v>
      </c>
      <c r="C228" s="7" t="str">
        <f>IF(ISNA(VLOOKUP($B228,INSCRIP!$A$7:$D$506,2,FALSE)),0,(VLOOKUP($B228,INSCRIP!$A$7:$D$506,2,FALSE)))</f>
        <v>RUTH BRICEIDA JARAMILLO PEÑUELAS</v>
      </c>
      <c r="D228" s="7" t="str">
        <f>IF(ISNA(VLOOKUP($B228,INSCRIP!$A$7:$D$506,3,FALSE)),0,(VLOOKUP($B228,INSCRIP!$A$7:$D$506,3,FALSE)))</f>
        <v>BF</v>
      </c>
      <c r="E228" s="7" t="str">
        <f>IF(ISNA(VLOOKUP($B228,INSCRIP!$A$7:$D$506,4,FALSE)),0,(VLOOKUP($B228,INSCRIP!$A$7:$D$506,4,FALSE)))</f>
        <v>Femenil</v>
      </c>
      <c r="F228" s="17">
        <v>2.1281319444444443E-2</v>
      </c>
    </row>
    <row r="229" spans="1:6" x14ac:dyDescent="0.25">
      <c r="A229" s="4">
        <v>221</v>
      </c>
      <c r="B229" s="4">
        <v>209</v>
      </c>
      <c r="C229" s="7" t="str">
        <f>IF(ISNA(VLOOKUP($B229,INSCRIP!$A$7:$D$506,2,FALSE)),0,(VLOOKUP($B229,INSCRIP!$A$7:$D$506,2,FALSE)))</f>
        <v>QUIÑONEZ FLORES CARLOS EDUARDO</v>
      </c>
      <c r="D229" s="7" t="str">
        <f>IF(ISNA(VLOOKUP($B229,INSCRIP!$A$7:$D$506,3,FALSE)),0,(VLOOKUP($B229,INSCRIP!$A$7:$D$506,3,FALSE)))</f>
        <v>INF V</v>
      </c>
      <c r="E229" s="7" t="str">
        <f>IF(ISNA(VLOOKUP($B229,INSCRIP!$A$7:$D$506,4,FALSE)),0,(VLOOKUP($B229,INSCRIP!$A$7:$D$506,4,FALSE)))</f>
        <v>Varonil</v>
      </c>
      <c r="F229" s="17">
        <v>2.1384421296296297E-2</v>
      </c>
    </row>
    <row r="230" spans="1:6" x14ac:dyDescent="0.25">
      <c r="A230" s="4">
        <v>222</v>
      </c>
      <c r="B230" s="4">
        <v>418</v>
      </c>
      <c r="C230" s="7" t="str">
        <f>IF(ISNA(VLOOKUP($B230,INSCRIP!$A$7:$D$506,2,FALSE)),0,(VLOOKUP($B230,INSCRIP!$A$7:$D$506,2,FALSE)))</f>
        <v>SERGIO MEDINA GODOY</v>
      </c>
      <c r="D230" s="7" t="str">
        <f>IF(ISNA(VLOOKUP($B230,INSCRIP!$A$7:$D$506,3,FALSE)),0,(VLOOKUP($B230,INSCRIP!$A$7:$D$506,3,FALSE)))</f>
        <v>BV</v>
      </c>
      <c r="E230" s="7" t="str">
        <f>IF(ISNA(VLOOKUP($B230,INSCRIP!$A$7:$D$506,4,FALSE)),0,(VLOOKUP($B230,INSCRIP!$A$7:$D$506,4,FALSE)))</f>
        <v>Varonil</v>
      </c>
      <c r="F230" s="17">
        <v>2.1396655092592597E-2</v>
      </c>
    </row>
    <row r="231" spans="1:6" x14ac:dyDescent="0.25">
      <c r="A231" s="4">
        <v>223</v>
      </c>
      <c r="B231" s="4">
        <v>437</v>
      </c>
      <c r="C231" s="7" t="str">
        <f>IF(ISNA(VLOOKUP($B231,INSCRIP!$A$7:$D$506,2,FALSE)),0,(VLOOKUP($B231,INSCRIP!$A$7:$D$506,2,FALSE)))</f>
        <v>ARTURO POLANCO TORRES</v>
      </c>
      <c r="D231" s="7" t="str">
        <f>IF(ISNA(VLOOKUP($B231,INSCRIP!$A$7:$D$506,3,FALSE)),0,(VLOOKUP($B231,INSCRIP!$A$7:$D$506,3,FALSE)))</f>
        <v>BV</v>
      </c>
      <c r="E231" s="7" t="str">
        <f>IF(ISNA(VLOOKUP($B231,INSCRIP!$A$7:$D$506,4,FALSE)),0,(VLOOKUP($B231,INSCRIP!$A$7:$D$506,4,FALSE)))</f>
        <v>Varonil</v>
      </c>
      <c r="F231" s="17">
        <v>2.1473831018518519E-2</v>
      </c>
    </row>
    <row r="232" spans="1:6" x14ac:dyDescent="0.25">
      <c r="A232" s="4">
        <v>224</v>
      </c>
      <c r="B232" s="4">
        <v>232</v>
      </c>
      <c r="C232" s="7" t="str">
        <f>IF(ISNA(VLOOKUP($B232,INSCRIP!$A$7:$D$506,2,FALSE)),0,(VLOOKUP($B232,INSCRIP!$A$7:$D$506,2,FALSE)))</f>
        <v>EDGAR RAMIREZ MEDINA</v>
      </c>
      <c r="D232" s="7" t="str">
        <f>IF(ISNA(VLOOKUP($B232,INSCRIP!$A$7:$D$506,3,FALSE)),0,(VLOOKUP($B232,INSCRIP!$A$7:$D$506,3,FALSE)))</f>
        <v>BV</v>
      </c>
      <c r="E232" s="7" t="str">
        <f>IF(ISNA(VLOOKUP($B232,INSCRIP!$A$7:$D$506,4,FALSE)),0,(VLOOKUP($B232,INSCRIP!$A$7:$D$506,4,FALSE)))</f>
        <v>Varonil</v>
      </c>
      <c r="F232" s="17">
        <v>2.1553831018518516E-2</v>
      </c>
    </row>
    <row r="233" spans="1:6" x14ac:dyDescent="0.25">
      <c r="A233" s="4">
        <v>225</v>
      </c>
      <c r="B233" s="4">
        <v>374</v>
      </c>
      <c r="C233" s="7" t="str">
        <f>IF(ISNA(VLOOKUP($B233,INSCRIP!$A$7:$D$506,2,FALSE)),0,(VLOOKUP($B233,INSCRIP!$A$7:$D$506,2,FALSE)))</f>
        <v>ADELLE NATALIE SOTO LUNA</v>
      </c>
      <c r="D233" s="7" t="str">
        <f>IF(ISNA(VLOOKUP($B233,INSCRIP!$A$7:$D$506,3,FALSE)),0,(VLOOKUP($B233,INSCRIP!$A$7:$D$506,3,FALSE)))</f>
        <v>BF</v>
      </c>
      <c r="E233" s="7" t="str">
        <f>IF(ISNA(VLOOKUP($B233,INSCRIP!$A$7:$D$506,4,FALSE)),0,(VLOOKUP($B233,INSCRIP!$A$7:$D$506,4,FALSE)))</f>
        <v>Femenil</v>
      </c>
      <c r="F233" s="17">
        <v>2.1629618055555553E-2</v>
      </c>
    </row>
    <row r="234" spans="1:6" x14ac:dyDescent="0.25">
      <c r="A234" s="4">
        <v>226</v>
      </c>
      <c r="B234" s="4">
        <v>123</v>
      </c>
      <c r="C234" s="7" t="str">
        <f>IF(ISNA(VLOOKUP($B234,INSCRIP!$A$7:$D$506,2,FALSE)),0,(VLOOKUP($B234,INSCRIP!$A$7:$D$506,2,FALSE)))</f>
        <v>ROBERTO SOTO COTA</v>
      </c>
      <c r="D234" s="7" t="str">
        <f>IF(ISNA(VLOOKUP($B234,INSCRIP!$A$7:$D$506,3,FALSE)),0,(VLOOKUP($B234,INSCRIP!$A$7:$D$506,3,FALSE)))</f>
        <v>DV</v>
      </c>
      <c r="E234" s="7" t="str">
        <f>IF(ISNA(VLOOKUP($B234,INSCRIP!$A$7:$D$506,4,FALSE)),0,(VLOOKUP($B234,INSCRIP!$A$7:$D$506,4,FALSE)))</f>
        <v>Varonil</v>
      </c>
      <c r="F234" s="17">
        <v>2.1690486111111112E-2</v>
      </c>
    </row>
    <row r="235" spans="1:6" x14ac:dyDescent="0.25">
      <c r="A235" s="4">
        <v>227</v>
      </c>
      <c r="B235" s="4">
        <v>372</v>
      </c>
      <c r="C235" s="7" t="str">
        <f>IF(ISNA(VLOOKUP($B235,INSCRIP!$A$7:$D$506,2,FALSE)),0,(VLOOKUP($B235,INSCRIP!$A$7:$D$506,2,FALSE)))</f>
        <v>MARISOL AYALA ZEPEDA</v>
      </c>
      <c r="D235" s="7" t="str">
        <f>IF(ISNA(VLOOKUP($B235,INSCRIP!$A$7:$D$506,3,FALSE)),0,(VLOOKUP($B235,INSCRIP!$A$7:$D$506,3,FALSE)))</f>
        <v>AF</v>
      </c>
      <c r="E235" s="7" t="str">
        <f>IF(ISNA(VLOOKUP($B235,INSCRIP!$A$7:$D$506,4,FALSE)),0,(VLOOKUP($B235,INSCRIP!$A$7:$D$506,4,FALSE)))</f>
        <v>Femenil</v>
      </c>
      <c r="F235" s="17">
        <v>2.1703842592592591E-2</v>
      </c>
    </row>
    <row r="236" spans="1:6" x14ac:dyDescent="0.25">
      <c r="A236" s="4">
        <v>228</v>
      </c>
      <c r="B236" s="4">
        <v>82</v>
      </c>
      <c r="C236" s="7" t="str">
        <f>IF(ISNA(VLOOKUP($B236,INSCRIP!$A$7:$D$506,2,FALSE)),0,(VLOOKUP($B236,INSCRIP!$A$7:$D$506,2,FALSE)))</f>
        <v>JESÚS HUMBERTO REYES ANAYA</v>
      </c>
      <c r="D236" s="7" t="str">
        <f>IF(ISNA(VLOOKUP($B236,INSCRIP!$A$7:$D$506,3,FALSE)),0,(VLOOKUP($B236,INSCRIP!$A$7:$D$506,3,FALSE)))</f>
        <v>AV</v>
      </c>
      <c r="E236" s="7" t="str">
        <f>IF(ISNA(VLOOKUP($B236,INSCRIP!$A$7:$D$506,4,FALSE)),0,(VLOOKUP($B236,INSCRIP!$A$7:$D$506,4,FALSE)))</f>
        <v>Varonil</v>
      </c>
      <c r="F236" s="17">
        <v>2.1749375000000001E-2</v>
      </c>
    </row>
    <row r="237" spans="1:6" x14ac:dyDescent="0.25">
      <c r="A237" s="4">
        <v>229</v>
      </c>
      <c r="B237" s="4">
        <v>231</v>
      </c>
      <c r="C237" s="7" t="str">
        <f>IF(ISNA(VLOOKUP($B237,INSCRIP!$A$7:$D$506,2,FALSE)),0,(VLOOKUP($B237,INSCRIP!$A$7:$D$506,2,FALSE)))</f>
        <v>HERMES SANTANA RIVERA</v>
      </c>
      <c r="D237" s="7" t="str">
        <f>IF(ISNA(VLOOKUP($B237,INSCRIP!$A$7:$D$506,3,FALSE)),0,(VLOOKUP($B237,INSCRIP!$A$7:$D$506,3,FALSE)))</f>
        <v>BV</v>
      </c>
      <c r="E237" s="7" t="str">
        <f>IF(ISNA(VLOOKUP($B237,INSCRIP!$A$7:$D$506,4,FALSE)),0,(VLOOKUP($B237,INSCRIP!$A$7:$D$506,4,FALSE)))</f>
        <v>Varonil</v>
      </c>
      <c r="F237" s="17">
        <v>2.1810648148148148E-2</v>
      </c>
    </row>
    <row r="238" spans="1:6" x14ac:dyDescent="0.25">
      <c r="A238" s="4">
        <v>230</v>
      </c>
      <c r="B238" s="4">
        <v>327</v>
      </c>
      <c r="C238" s="7" t="str">
        <f>IF(ISNA(VLOOKUP($B238,INSCRIP!$A$7:$D$506,2,FALSE)),0,(VLOOKUP($B238,INSCRIP!$A$7:$D$506,2,FALSE)))</f>
        <v>JOSE ERNESTO MEZA QUINTERO</v>
      </c>
      <c r="D238" s="7" t="str">
        <f>IF(ISNA(VLOOKUP($B238,INSCRIP!$A$7:$D$506,3,FALSE)),0,(VLOOKUP($B238,INSCRIP!$A$7:$D$506,3,FALSE)))</f>
        <v>DV</v>
      </c>
      <c r="E238" s="7" t="str">
        <f>IF(ISNA(VLOOKUP($B238,INSCRIP!$A$7:$D$506,4,FALSE)),0,(VLOOKUP($B238,INSCRIP!$A$7:$D$506,4,FALSE)))</f>
        <v>Varonil</v>
      </c>
      <c r="F238" s="17">
        <v>2.1848333333333331E-2</v>
      </c>
    </row>
    <row r="239" spans="1:6" x14ac:dyDescent="0.25">
      <c r="A239" s="4">
        <v>231</v>
      </c>
      <c r="B239" s="4">
        <v>42</v>
      </c>
      <c r="C239" s="7" t="str">
        <f>IF(ISNA(VLOOKUP($B239,INSCRIP!$A$7:$D$506,2,FALSE)),0,(VLOOKUP($B239,INSCRIP!$A$7:$D$506,2,FALSE)))</f>
        <v>JOSE DAVID OLVERA TERRAZAS</v>
      </c>
      <c r="D239" s="7" t="str">
        <f>IF(ISNA(VLOOKUP($B239,INSCRIP!$A$7:$D$506,3,FALSE)),0,(VLOOKUP($B239,INSCRIP!$A$7:$D$506,3,FALSE)))</f>
        <v>CV</v>
      </c>
      <c r="E239" s="7" t="str">
        <f>IF(ISNA(VLOOKUP($B239,INSCRIP!$A$7:$D$506,4,FALSE)),0,(VLOOKUP($B239,INSCRIP!$A$7:$D$506,4,FALSE)))</f>
        <v>Varonil</v>
      </c>
      <c r="F239" s="17">
        <v>2.190708333333333E-2</v>
      </c>
    </row>
    <row r="240" spans="1:6" x14ac:dyDescent="0.25">
      <c r="A240" s="4">
        <v>232</v>
      </c>
      <c r="B240" s="4">
        <v>316</v>
      </c>
      <c r="C240" s="7" t="str">
        <f>IF(ISNA(VLOOKUP($B240,INSCRIP!$A$7:$D$506,2,FALSE)),0,(VLOOKUP($B240,INSCRIP!$A$7:$D$506,2,FALSE)))</f>
        <v>CARLOS ADOLFO SALAZAR FLORES</v>
      </c>
      <c r="D240" s="7" t="str">
        <f>IF(ISNA(VLOOKUP($B240,INSCRIP!$A$7:$D$506,3,FALSE)),0,(VLOOKUP($B240,INSCRIP!$A$7:$D$506,3,FALSE)))</f>
        <v>CV</v>
      </c>
      <c r="E240" s="7" t="str">
        <f>IF(ISNA(VLOOKUP($B240,INSCRIP!$A$7:$D$506,4,FALSE)),0,(VLOOKUP($B240,INSCRIP!$A$7:$D$506,4,FALSE)))</f>
        <v>Varonil</v>
      </c>
      <c r="F240" s="17">
        <v>2.1948321759259259E-2</v>
      </c>
    </row>
    <row r="241" spans="1:6" x14ac:dyDescent="0.25">
      <c r="A241" s="4">
        <v>233</v>
      </c>
      <c r="B241" s="4">
        <v>348</v>
      </c>
      <c r="C241" s="7" t="str">
        <f>IF(ISNA(VLOOKUP($B241,INSCRIP!$A$7:$D$506,2,FALSE)),0,(VLOOKUP($B241,INSCRIP!$A$7:$D$506,2,FALSE)))</f>
        <v>JULIO ELEAZAR VAZQUEZ VEGA</v>
      </c>
      <c r="D241" s="7" t="str">
        <f>IF(ISNA(VLOOKUP($B241,INSCRIP!$A$7:$D$506,3,FALSE)),0,(VLOOKUP($B241,INSCRIP!$A$7:$D$506,3,FALSE)))</f>
        <v>DV</v>
      </c>
      <c r="E241" s="7" t="str">
        <f>IF(ISNA(VLOOKUP($B241,INSCRIP!$A$7:$D$506,4,FALSE)),0,(VLOOKUP($B241,INSCRIP!$A$7:$D$506,4,FALSE)))</f>
        <v>Varonil</v>
      </c>
      <c r="F241" s="17">
        <v>2.2116365740740742E-2</v>
      </c>
    </row>
    <row r="242" spans="1:6" x14ac:dyDescent="0.25">
      <c r="A242" s="4">
        <v>234</v>
      </c>
      <c r="B242" s="4">
        <v>162</v>
      </c>
      <c r="C242" s="7" t="str">
        <f>IF(ISNA(VLOOKUP($B242,INSCRIP!$A$7:$D$506,2,FALSE)),0,(VLOOKUP($B242,INSCRIP!$A$7:$D$506,2,FALSE)))</f>
        <v>AARONA LEYVA CERVANTES</v>
      </c>
      <c r="D242" s="7" t="str">
        <f>IF(ISNA(VLOOKUP($B242,INSCRIP!$A$7:$D$506,3,FALSE)),0,(VLOOKUP($B242,INSCRIP!$A$7:$D$506,3,FALSE)))</f>
        <v>DF</v>
      </c>
      <c r="E242" s="7" t="str">
        <f>IF(ISNA(VLOOKUP($B242,INSCRIP!$A$7:$D$506,4,FALSE)),0,(VLOOKUP($B242,INSCRIP!$A$7:$D$506,4,FALSE)))</f>
        <v>Femenil</v>
      </c>
      <c r="F242" s="17">
        <v>2.2176678240740742E-2</v>
      </c>
    </row>
    <row r="243" spans="1:6" x14ac:dyDescent="0.25">
      <c r="A243" s="4">
        <v>235</v>
      </c>
      <c r="B243" s="4">
        <v>432</v>
      </c>
      <c r="C243" s="7" t="str">
        <f>IF(ISNA(VLOOKUP($B243,INSCRIP!$A$7:$D$506,2,FALSE)),0,(VLOOKUP($B243,INSCRIP!$A$7:$D$506,2,FALSE)))</f>
        <v>NANCY PAOLA NEGRETE PONCE</v>
      </c>
      <c r="D243" s="7" t="str">
        <f>IF(ISNA(VLOOKUP($B243,INSCRIP!$A$7:$D$506,3,FALSE)),0,(VLOOKUP($B243,INSCRIP!$A$7:$D$506,3,FALSE)))</f>
        <v>BF</v>
      </c>
      <c r="E243" s="7" t="str">
        <f>IF(ISNA(VLOOKUP($B243,INSCRIP!$A$7:$D$506,4,FALSE)),0,(VLOOKUP($B243,INSCRIP!$A$7:$D$506,4,FALSE)))</f>
        <v>Femenil</v>
      </c>
      <c r="F243" s="17">
        <v>2.2179861111111112E-2</v>
      </c>
    </row>
    <row r="244" spans="1:6" x14ac:dyDescent="0.25">
      <c r="A244" s="4">
        <v>236</v>
      </c>
      <c r="B244" s="4">
        <v>314</v>
      </c>
      <c r="C244" s="7">
        <f>IF(ISNA(VLOOKUP($B244,INSCRIP!$A$7:$D$506,2,FALSE)),0,(VLOOKUP($B244,INSCRIP!$A$7:$D$506,2,FALSE)))</f>
        <v>0</v>
      </c>
      <c r="D244" s="7">
        <f>IF(ISNA(VLOOKUP($B244,INSCRIP!$A$7:$D$506,3,FALSE)),0,(VLOOKUP($B244,INSCRIP!$A$7:$D$506,3,FALSE)))</f>
        <v>0</v>
      </c>
      <c r="E244" s="7">
        <f>IF(ISNA(VLOOKUP($B244,INSCRIP!$A$7:$D$506,4,FALSE)),0,(VLOOKUP($B244,INSCRIP!$A$7:$D$506,4,FALSE)))</f>
        <v>0</v>
      </c>
      <c r="F244" s="17">
        <v>2.2188310185185186E-2</v>
      </c>
    </row>
    <row r="245" spans="1:6" x14ac:dyDescent="0.25">
      <c r="A245" s="4">
        <v>237</v>
      </c>
      <c r="B245" s="4">
        <v>401</v>
      </c>
      <c r="C245" s="7">
        <f>IF(ISNA(VLOOKUP($B245,INSCRIP!$A$7:$D$506,2,FALSE)),0,(VLOOKUP($B245,INSCRIP!$A$7:$D$506,2,FALSE)))</f>
        <v>0</v>
      </c>
      <c r="D245" s="7">
        <f>IF(ISNA(VLOOKUP($B245,INSCRIP!$A$7:$D$506,3,FALSE)),0,(VLOOKUP($B245,INSCRIP!$A$7:$D$506,3,FALSE)))</f>
        <v>0</v>
      </c>
      <c r="E245" s="7">
        <f>IF(ISNA(VLOOKUP($B245,INSCRIP!$A$7:$D$506,4,FALSE)),0,(VLOOKUP($B245,INSCRIP!$A$7:$D$506,4,FALSE)))</f>
        <v>0</v>
      </c>
      <c r="F245" s="17">
        <v>2.2231597222222222E-2</v>
      </c>
    </row>
    <row r="246" spans="1:6" x14ac:dyDescent="0.25">
      <c r="A246" s="4">
        <v>238</v>
      </c>
      <c r="B246" s="4">
        <v>264</v>
      </c>
      <c r="C246" s="7" t="str">
        <f>IF(ISNA(VLOOKUP($B246,INSCRIP!$A$7:$D$506,2,FALSE)),0,(VLOOKUP($B246,INSCRIP!$A$7:$D$506,2,FALSE)))</f>
        <v>CLODOMIRO ESPINOZA GARCIA</v>
      </c>
      <c r="D246" s="7" t="str">
        <f>IF(ISNA(VLOOKUP($B246,INSCRIP!$A$7:$D$506,3,FALSE)),0,(VLOOKUP($B246,INSCRIP!$A$7:$D$506,3,FALSE)))</f>
        <v>EV</v>
      </c>
      <c r="E246" s="7" t="str">
        <f>IF(ISNA(VLOOKUP($B246,INSCRIP!$A$7:$D$506,4,FALSE)),0,(VLOOKUP($B246,INSCRIP!$A$7:$D$506,4,FALSE)))</f>
        <v>Varonil</v>
      </c>
      <c r="F246" s="17">
        <v>2.2235196759259262E-2</v>
      </c>
    </row>
    <row r="247" spans="1:6" x14ac:dyDescent="0.25">
      <c r="A247" s="4">
        <v>239</v>
      </c>
      <c r="B247" s="4">
        <v>295</v>
      </c>
      <c r="C247" s="7" t="str">
        <f>IF(ISNA(VLOOKUP($B247,INSCRIP!$A$7:$D$506,2,FALSE)),0,(VLOOKUP($B247,INSCRIP!$A$7:$D$506,2,FALSE)))</f>
        <v>YANIRO IVAN PARRA GONZALEZ</v>
      </c>
      <c r="D247" s="7" t="str">
        <f>IF(ISNA(VLOOKUP($B247,INSCRIP!$A$7:$D$506,3,FALSE)),0,(VLOOKUP($B247,INSCRIP!$A$7:$D$506,3,FALSE)))</f>
        <v>BV</v>
      </c>
      <c r="E247" s="7" t="str">
        <f>IF(ISNA(VLOOKUP($B247,INSCRIP!$A$7:$D$506,4,FALSE)),0,(VLOOKUP($B247,INSCRIP!$A$7:$D$506,4,FALSE)))</f>
        <v>Varonil</v>
      </c>
      <c r="F247" s="17">
        <v>2.2265578703703704E-2</v>
      </c>
    </row>
    <row r="248" spans="1:6" x14ac:dyDescent="0.25">
      <c r="A248" s="4">
        <v>240</v>
      </c>
      <c r="B248" s="4">
        <v>228</v>
      </c>
      <c r="C248" s="7" t="str">
        <f>IF(ISNA(VLOOKUP($B248,INSCRIP!$A$7:$D$506,2,FALSE)),0,(VLOOKUP($B248,INSCRIP!$A$7:$D$506,2,FALSE)))</f>
        <v>AGUSTIN CONDE SAPIEN</v>
      </c>
      <c r="D248" s="7" t="str">
        <f>IF(ISNA(VLOOKUP($B248,INSCRIP!$A$7:$D$506,3,FALSE)),0,(VLOOKUP($B248,INSCRIP!$A$7:$D$506,3,FALSE)))</f>
        <v>AV</v>
      </c>
      <c r="E248" s="7" t="str">
        <f>IF(ISNA(VLOOKUP($B248,INSCRIP!$A$7:$D$506,4,FALSE)),0,(VLOOKUP($B248,INSCRIP!$A$7:$D$506,4,FALSE)))</f>
        <v>Varonil</v>
      </c>
      <c r="F248" s="17">
        <v>2.2290370370370367E-2</v>
      </c>
    </row>
    <row r="249" spans="1:6" x14ac:dyDescent="0.25">
      <c r="A249" s="4">
        <v>241</v>
      </c>
      <c r="B249" s="4">
        <v>114</v>
      </c>
      <c r="C249" s="7" t="str">
        <f>IF(ISNA(VLOOKUP($B249,INSCRIP!$A$7:$D$506,2,FALSE)),0,(VLOOKUP($B249,INSCRIP!$A$7:$D$506,2,FALSE)))</f>
        <v>DIANA PATRICIA URIBE MONTES</v>
      </c>
      <c r="D249" s="7" t="str">
        <f>IF(ISNA(VLOOKUP($B249,INSCRIP!$A$7:$D$506,3,FALSE)),0,(VLOOKUP($B249,INSCRIP!$A$7:$D$506,3,FALSE)))</f>
        <v>CF</v>
      </c>
      <c r="E249" s="7" t="str">
        <f>IF(ISNA(VLOOKUP($B249,INSCRIP!$A$7:$D$506,4,FALSE)),0,(VLOOKUP($B249,INSCRIP!$A$7:$D$506,4,FALSE)))</f>
        <v>Femenil</v>
      </c>
      <c r="F249" s="17">
        <v>2.2335393518518518E-2</v>
      </c>
    </row>
    <row r="250" spans="1:6" x14ac:dyDescent="0.25">
      <c r="A250" s="4">
        <v>242</v>
      </c>
      <c r="B250" s="4">
        <v>384</v>
      </c>
      <c r="C250" s="7" t="str">
        <f>IF(ISNA(VLOOKUP($B250,INSCRIP!$A$7:$D$506,2,FALSE)),0,(VLOOKUP($B250,INSCRIP!$A$7:$D$506,2,FALSE)))</f>
        <v>FELIPE DE JESÚS TRASVIÑA HERNANDEZ</v>
      </c>
      <c r="D250" s="7" t="str">
        <f>IF(ISNA(VLOOKUP($B250,INSCRIP!$A$7:$D$506,3,FALSE)),0,(VLOOKUP($B250,INSCRIP!$A$7:$D$506,3,FALSE)))</f>
        <v>BV</v>
      </c>
      <c r="E250" s="7" t="str">
        <f>IF(ISNA(VLOOKUP($B250,INSCRIP!$A$7:$D$506,4,FALSE)),0,(VLOOKUP($B250,INSCRIP!$A$7:$D$506,4,FALSE)))</f>
        <v>Varonil</v>
      </c>
      <c r="F250" s="17">
        <v>2.2400266203703705E-2</v>
      </c>
    </row>
    <row r="251" spans="1:6" x14ac:dyDescent="0.25">
      <c r="A251" s="4">
        <v>243</v>
      </c>
      <c r="B251" s="4"/>
      <c r="C251" s="7">
        <f>IF(ISNA(VLOOKUP($B251,INSCRIP!$A$7:$D$506,2,FALSE)),0,(VLOOKUP($B251,INSCRIP!$A$7:$D$506,2,FALSE)))</f>
        <v>0</v>
      </c>
      <c r="D251" s="7">
        <f>IF(ISNA(VLOOKUP($B251,INSCRIP!$A$7:$D$506,3,FALSE)),0,(VLOOKUP($B251,INSCRIP!$A$7:$D$506,3,FALSE)))</f>
        <v>0</v>
      </c>
      <c r="E251" s="7">
        <f>IF(ISNA(VLOOKUP($B251,INSCRIP!$A$7:$D$506,4,FALSE)),0,(VLOOKUP($B251,INSCRIP!$A$7:$D$506,4,FALSE)))</f>
        <v>0</v>
      </c>
      <c r="F251" s="17">
        <v>2.241603009259259E-2</v>
      </c>
    </row>
    <row r="252" spans="1:6" x14ac:dyDescent="0.25">
      <c r="A252" s="4">
        <v>244</v>
      </c>
      <c r="B252" s="4">
        <v>349</v>
      </c>
      <c r="C252" s="7" t="str">
        <f>IF(ISNA(VLOOKUP($B252,INSCRIP!$A$7:$D$506,2,FALSE)),0,(VLOOKUP($B252,INSCRIP!$A$7:$D$506,2,FALSE)))</f>
        <v>CINTHIA FELIX AYALA</v>
      </c>
      <c r="D252" s="7" t="str">
        <f>IF(ISNA(VLOOKUP($B252,INSCRIP!$A$7:$D$506,3,FALSE)),0,(VLOOKUP($B252,INSCRIP!$A$7:$D$506,3,FALSE)))</f>
        <v>BF</v>
      </c>
      <c r="E252" s="7" t="str">
        <f>IF(ISNA(VLOOKUP($B252,INSCRIP!$A$7:$D$506,4,FALSE)),0,(VLOOKUP($B252,INSCRIP!$A$7:$D$506,4,FALSE)))</f>
        <v>Femenil</v>
      </c>
      <c r="F252" s="17">
        <v>2.2501990740740743E-2</v>
      </c>
    </row>
    <row r="253" spans="1:6" x14ac:dyDescent="0.25">
      <c r="A253" s="4">
        <v>245</v>
      </c>
      <c r="B253" s="4">
        <v>351</v>
      </c>
      <c r="C253" s="7" t="str">
        <f>IF(ISNA(VLOOKUP($B253,INSCRIP!$A$7:$D$506,2,FALSE)),0,(VLOOKUP($B253,INSCRIP!$A$7:$D$506,2,FALSE)))</f>
        <v>PABLO GARCÍA COTA</v>
      </c>
      <c r="D253" s="7" t="str">
        <f>IF(ISNA(VLOOKUP($B253,INSCRIP!$A$7:$D$506,3,FALSE)),0,(VLOOKUP($B253,INSCRIP!$A$7:$D$506,3,FALSE)))</f>
        <v>BV</v>
      </c>
      <c r="E253" s="7" t="str">
        <f>IF(ISNA(VLOOKUP($B253,INSCRIP!$A$7:$D$506,4,FALSE)),0,(VLOOKUP($B253,INSCRIP!$A$7:$D$506,4,FALSE)))</f>
        <v>Varonil</v>
      </c>
      <c r="F253" s="17">
        <v>2.2513020833333338E-2</v>
      </c>
    </row>
    <row r="254" spans="1:6" x14ac:dyDescent="0.25">
      <c r="A254" s="4">
        <v>246</v>
      </c>
      <c r="B254" s="4">
        <v>427</v>
      </c>
      <c r="C254" s="7" t="str">
        <f>IF(ISNA(VLOOKUP($B254,INSCRIP!$A$7:$D$506,2,FALSE)),0,(VLOOKUP($B254,INSCRIP!$A$7:$D$506,2,FALSE)))</f>
        <v>CLARISA GAXIOLA CORRALES</v>
      </c>
      <c r="D254" s="7" t="str">
        <f>IF(ISNA(VLOOKUP($B254,INSCRIP!$A$7:$D$506,3,FALSE)),0,(VLOOKUP($B254,INSCRIP!$A$7:$D$506,3,FALSE)))</f>
        <v>BF</v>
      </c>
      <c r="E254" s="7" t="str">
        <f>IF(ISNA(VLOOKUP($B254,INSCRIP!$A$7:$D$506,4,FALSE)),0,(VLOOKUP($B254,INSCRIP!$A$7:$D$506,4,FALSE)))</f>
        <v>Femenil</v>
      </c>
      <c r="F254" s="17">
        <v>2.2518715277777778E-2</v>
      </c>
    </row>
    <row r="255" spans="1:6" x14ac:dyDescent="0.25">
      <c r="A255" s="4">
        <v>247</v>
      </c>
      <c r="B255" s="4">
        <v>205</v>
      </c>
      <c r="C255" s="7" t="str">
        <f>IF(ISNA(VLOOKUP($B255,INSCRIP!$A$7:$D$506,2,FALSE)),0,(VLOOKUP($B255,INSCRIP!$A$7:$D$506,2,FALSE)))</f>
        <v>RIGOBERTO LOPEZ MIRANDA</v>
      </c>
      <c r="D255" s="7" t="str">
        <f>IF(ISNA(VLOOKUP($B255,INSCRIP!$A$7:$D$506,3,FALSE)),0,(VLOOKUP($B255,INSCRIP!$A$7:$D$506,3,FALSE)))</f>
        <v>BV</v>
      </c>
      <c r="E255" s="7" t="str">
        <f>IF(ISNA(VLOOKUP($B255,INSCRIP!$A$7:$D$506,4,FALSE)),0,(VLOOKUP($B255,INSCRIP!$A$7:$D$506,4,FALSE)))</f>
        <v>Varonil</v>
      </c>
      <c r="F255" s="17">
        <v>2.2533449074074074E-2</v>
      </c>
    </row>
    <row r="256" spans="1:6" x14ac:dyDescent="0.25">
      <c r="A256" s="4">
        <v>248</v>
      </c>
      <c r="B256" s="4">
        <v>256</v>
      </c>
      <c r="C256" s="7" t="str">
        <f>IF(ISNA(VLOOKUP($B256,INSCRIP!$A$7:$D$506,2,FALSE)),0,(VLOOKUP($B256,INSCRIP!$A$7:$D$506,2,FALSE)))</f>
        <v>SUSANA ANGELICA ALVAREZ COTA</v>
      </c>
      <c r="D256" s="7" t="str">
        <f>IF(ISNA(VLOOKUP($B256,INSCRIP!$A$7:$D$506,3,FALSE)),0,(VLOOKUP($B256,INSCRIP!$A$7:$D$506,3,FALSE)))</f>
        <v>BF</v>
      </c>
      <c r="E256" s="7" t="str">
        <f>IF(ISNA(VLOOKUP($B256,INSCRIP!$A$7:$D$506,4,FALSE)),0,(VLOOKUP($B256,INSCRIP!$A$7:$D$506,4,FALSE)))</f>
        <v>Femenil</v>
      </c>
      <c r="F256" s="17">
        <v>2.2549004629629627E-2</v>
      </c>
    </row>
    <row r="257" spans="1:6" x14ac:dyDescent="0.25">
      <c r="A257" s="4">
        <v>249</v>
      </c>
      <c r="B257" s="4">
        <v>393</v>
      </c>
      <c r="C257" s="7" t="str">
        <f>IF(ISNA(VLOOKUP($B257,INSCRIP!$A$7:$D$506,2,FALSE)),0,(VLOOKUP($B257,INSCRIP!$A$7:$D$506,2,FALSE)))</f>
        <v>AZUCENA VALDEZ DELGADO</v>
      </c>
      <c r="D257" s="7" t="str">
        <f>IF(ISNA(VLOOKUP($B257,INSCRIP!$A$7:$D$506,3,FALSE)),0,(VLOOKUP($B257,INSCRIP!$A$7:$D$506,3,FALSE)))</f>
        <v>BF</v>
      </c>
      <c r="E257" s="7" t="str">
        <f>IF(ISNA(VLOOKUP($B257,INSCRIP!$A$7:$D$506,4,FALSE)),0,(VLOOKUP($B257,INSCRIP!$A$7:$D$506,4,FALSE)))</f>
        <v>Femenil</v>
      </c>
      <c r="F257" s="17">
        <v>2.2563067129629629E-2</v>
      </c>
    </row>
    <row r="258" spans="1:6" x14ac:dyDescent="0.25">
      <c r="A258" s="4">
        <v>250</v>
      </c>
      <c r="B258" s="4">
        <v>392</v>
      </c>
      <c r="C258" s="7" t="str">
        <f>IF(ISNA(VLOOKUP($B258,INSCRIP!$A$7:$D$506,2,FALSE)),0,(VLOOKUP($B258,INSCRIP!$A$7:$D$506,2,FALSE)))</f>
        <v>SILVIA MARGARITA BUSH AMADOR</v>
      </c>
      <c r="D258" s="7" t="str">
        <f>IF(ISNA(VLOOKUP($B258,INSCRIP!$A$7:$D$506,3,FALSE)),0,(VLOOKUP($B258,INSCRIP!$A$7:$D$506,3,FALSE)))</f>
        <v>BF</v>
      </c>
      <c r="E258" s="7" t="str">
        <f>IF(ISNA(VLOOKUP($B258,INSCRIP!$A$7:$D$506,4,FALSE)),0,(VLOOKUP($B258,INSCRIP!$A$7:$D$506,4,FALSE)))</f>
        <v>Femenil</v>
      </c>
      <c r="F258" s="17">
        <v>2.2730937499999996E-2</v>
      </c>
    </row>
    <row r="259" spans="1:6" x14ac:dyDescent="0.25">
      <c r="A259" s="4">
        <v>251</v>
      </c>
      <c r="B259" s="4">
        <v>78</v>
      </c>
      <c r="C259" s="7" t="str">
        <f>IF(ISNA(VLOOKUP($B259,INSCRIP!$A$7:$D$506,2,FALSE)),0,(VLOOKUP($B259,INSCRIP!$A$7:$D$506,2,FALSE)))</f>
        <v>CLAUDIA PALMA Y MEZA CAMACHO</v>
      </c>
      <c r="D259" s="7" t="str">
        <f>IF(ISNA(VLOOKUP($B259,INSCRIP!$A$7:$D$506,3,FALSE)),0,(VLOOKUP($B259,INSCRIP!$A$7:$D$506,3,FALSE)))</f>
        <v>BV</v>
      </c>
      <c r="E259" s="7" t="str">
        <f>IF(ISNA(VLOOKUP($B259,INSCRIP!$A$7:$D$506,4,FALSE)),0,(VLOOKUP($B259,INSCRIP!$A$7:$D$506,4,FALSE)))</f>
        <v>Varonil</v>
      </c>
      <c r="F259" s="17">
        <v>2.2810624999999998E-2</v>
      </c>
    </row>
    <row r="260" spans="1:6" x14ac:dyDescent="0.25">
      <c r="A260" s="4">
        <v>252</v>
      </c>
      <c r="B260" s="4">
        <v>257</v>
      </c>
      <c r="C260" s="7" t="str">
        <f>IF(ISNA(VLOOKUP($B260,INSCRIP!$A$7:$D$506,2,FALSE)),0,(VLOOKUP($B260,INSCRIP!$A$7:$D$506,2,FALSE)))</f>
        <v>ALBERTO BELTRAN CARDENAS</v>
      </c>
      <c r="D260" s="7" t="str">
        <f>IF(ISNA(VLOOKUP($B260,INSCRIP!$A$7:$D$506,3,FALSE)),0,(VLOOKUP($B260,INSCRIP!$A$7:$D$506,3,FALSE)))</f>
        <v>CV</v>
      </c>
      <c r="E260" s="7" t="str">
        <f>IF(ISNA(VLOOKUP($B260,INSCRIP!$A$7:$D$506,4,FALSE)),0,(VLOOKUP($B260,INSCRIP!$A$7:$D$506,4,FALSE)))</f>
        <v>Varonil</v>
      </c>
      <c r="F260" s="17">
        <v>2.2820277777777783E-2</v>
      </c>
    </row>
    <row r="261" spans="1:6" x14ac:dyDescent="0.25">
      <c r="A261" s="4">
        <v>253</v>
      </c>
      <c r="B261" s="4">
        <v>174</v>
      </c>
      <c r="C261" s="7" t="str">
        <f>IF(ISNA(VLOOKUP($B261,INSCRIP!$A$7:$D$506,2,FALSE)),0,(VLOOKUP($B261,INSCRIP!$A$7:$D$506,2,FALSE)))</f>
        <v>LUIS GERRARDO MANRRIQUE LÓPEZ</v>
      </c>
      <c r="D261" s="7" t="str">
        <f>IF(ISNA(VLOOKUP($B261,INSCRIP!$A$7:$D$506,3,FALSE)),0,(VLOOKUP($B261,INSCRIP!$A$7:$D$506,3,FALSE)))</f>
        <v>CF</v>
      </c>
      <c r="E261" s="7" t="str">
        <f>IF(ISNA(VLOOKUP($B261,INSCRIP!$A$7:$D$506,4,FALSE)),0,(VLOOKUP($B261,INSCRIP!$A$7:$D$506,4,FALSE)))</f>
        <v>Femenil</v>
      </c>
      <c r="F261" s="17">
        <v>2.2973194444444445E-2</v>
      </c>
    </row>
    <row r="262" spans="1:6" x14ac:dyDescent="0.25">
      <c r="A262" s="4">
        <v>254</v>
      </c>
      <c r="B262" s="4">
        <v>270</v>
      </c>
      <c r="C262" s="7" t="str">
        <f>IF(ISNA(VLOOKUP($B262,INSCRIP!$A$7:$D$506,2,FALSE)),0,(VLOOKUP($B262,INSCRIP!$A$7:$D$506,2,FALSE)))</f>
        <v>MIREYA MICAELA HERNANDEZ PEÑA</v>
      </c>
      <c r="D262" s="7" t="str">
        <f>IF(ISNA(VLOOKUP($B262,INSCRIP!$A$7:$D$506,3,FALSE)),0,(VLOOKUP($B262,INSCRIP!$A$7:$D$506,3,FALSE)))</f>
        <v>BF</v>
      </c>
      <c r="E262" s="7" t="str">
        <f>IF(ISNA(VLOOKUP($B262,INSCRIP!$A$7:$D$506,4,FALSE)),0,(VLOOKUP($B262,INSCRIP!$A$7:$D$506,4,FALSE)))</f>
        <v>Femenil</v>
      </c>
      <c r="F262" s="17">
        <v>2.2976736111111114E-2</v>
      </c>
    </row>
    <row r="263" spans="1:6" x14ac:dyDescent="0.25">
      <c r="A263" s="4">
        <v>255</v>
      </c>
      <c r="B263" s="4">
        <v>275</v>
      </c>
      <c r="C263" s="7" t="str">
        <f>IF(ISNA(VLOOKUP($B263,INSCRIP!$A$7:$D$506,2,FALSE)),0,(VLOOKUP($B263,INSCRIP!$A$7:$D$506,2,FALSE)))</f>
        <v>SHANTAL VIANNEY FLORES SOTO</v>
      </c>
      <c r="D263" s="7" t="str">
        <f>IF(ISNA(VLOOKUP($B263,INSCRIP!$A$7:$D$506,3,FALSE)),0,(VLOOKUP($B263,INSCRIP!$A$7:$D$506,3,FALSE)))</f>
        <v>AF</v>
      </c>
      <c r="E263" s="7" t="str">
        <f>IF(ISNA(VLOOKUP($B263,INSCRIP!$A$7:$D$506,4,FALSE)),0,(VLOOKUP($B263,INSCRIP!$A$7:$D$506,4,FALSE)))</f>
        <v>Femenil</v>
      </c>
      <c r="F263" s="17">
        <v>2.3158981481481485E-2</v>
      </c>
    </row>
    <row r="264" spans="1:6" x14ac:dyDescent="0.25">
      <c r="A264" s="4">
        <v>256</v>
      </c>
      <c r="B264" s="4">
        <v>44</v>
      </c>
      <c r="C264" s="7" t="str">
        <f>IF(ISNA(VLOOKUP($B264,INSCRIP!$A$7:$D$506,2,FALSE)),0,(VLOOKUP($B264,INSCRIP!$A$7:$D$506,2,FALSE)))</f>
        <v>HECTOR MANUEL CASTRO ESPINOZA</v>
      </c>
      <c r="D264" s="7" t="str">
        <f>IF(ISNA(VLOOKUP($B264,INSCRIP!$A$7:$D$506,3,FALSE)),0,(VLOOKUP($B264,INSCRIP!$A$7:$D$506,3,FALSE)))</f>
        <v>EV</v>
      </c>
      <c r="E264" s="7" t="str">
        <f>IF(ISNA(VLOOKUP($B264,INSCRIP!$A$7:$D$506,4,FALSE)),0,(VLOOKUP($B264,INSCRIP!$A$7:$D$506,4,FALSE)))</f>
        <v>Varonil</v>
      </c>
      <c r="F264" s="17">
        <v>2.3175729166666669E-2</v>
      </c>
    </row>
    <row r="265" spans="1:6" x14ac:dyDescent="0.25">
      <c r="A265" s="4">
        <v>257</v>
      </c>
      <c r="B265" s="4">
        <v>385</v>
      </c>
      <c r="C265" s="7" t="str">
        <f>IF(ISNA(VLOOKUP($B265,INSCRIP!$A$7:$D$506,2,FALSE)),0,(VLOOKUP($B265,INSCRIP!$A$7:$D$506,2,FALSE)))</f>
        <v>ROCIO BORQUEZ ARGUELLES</v>
      </c>
      <c r="D265" s="7" t="str">
        <f>IF(ISNA(VLOOKUP($B265,INSCRIP!$A$7:$D$506,3,FALSE)),0,(VLOOKUP($B265,INSCRIP!$A$7:$D$506,3,FALSE)))</f>
        <v>BF</v>
      </c>
      <c r="E265" s="7" t="str">
        <f>IF(ISNA(VLOOKUP($B265,INSCRIP!$A$7:$D$506,4,FALSE)),0,(VLOOKUP($B265,INSCRIP!$A$7:$D$506,4,FALSE)))</f>
        <v>Femenil</v>
      </c>
      <c r="F265" s="17">
        <v>2.3248078703703701E-2</v>
      </c>
    </row>
    <row r="266" spans="1:6" x14ac:dyDescent="0.25">
      <c r="A266" s="4">
        <v>258</v>
      </c>
      <c r="B266" s="4">
        <v>368</v>
      </c>
      <c r="C266" s="7" t="str">
        <f>IF(ISNA(VLOOKUP($B266,INSCRIP!$A$7:$D$506,2,FALSE)),0,(VLOOKUP($B266,INSCRIP!$A$7:$D$506,2,FALSE)))</f>
        <v>MARISOL MORALES VALENZUELA</v>
      </c>
      <c r="D266" s="7" t="str">
        <f>IF(ISNA(VLOOKUP($B266,INSCRIP!$A$7:$D$506,3,FALSE)),0,(VLOOKUP($B266,INSCRIP!$A$7:$D$506,3,FALSE)))</f>
        <v>BF</v>
      </c>
      <c r="E266" s="7" t="str">
        <f>IF(ISNA(VLOOKUP($B266,INSCRIP!$A$7:$D$506,4,FALSE)),0,(VLOOKUP($B266,INSCRIP!$A$7:$D$506,4,FALSE)))</f>
        <v>Femenil</v>
      </c>
      <c r="F266" s="17">
        <v>2.3325416666666668E-2</v>
      </c>
    </row>
    <row r="267" spans="1:6" x14ac:dyDescent="0.25">
      <c r="A267" s="4">
        <v>259</v>
      </c>
      <c r="B267" s="4">
        <v>367</v>
      </c>
      <c r="C267" s="7" t="str">
        <f>IF(ISNA(VLOOKUP($B267,INSCRIP!$A$7:$D$506,2,FALSE)),0,(VLOOKUP($B267,INSCRIP!$A$7:$D$506,2,FALSE)))</f>
        <v>JESUS MIGUEL MORALES VALENZUELA</v>
      </c>
      <c r="D267" s="7" t="str">
        <f>IF(ISNA(VLOOKUP($B267,INSCRIP!$A$7:$D$506,3,FALSE)),0,(VLOOKUP($B267,INSCRIP!$A$7:$D$506,3,FALSE)))</f>
        <v>BV</v>
      </c>
      <c r="E267" s="7" t="s">
        <v>453</v>
      </c>
      <c r="F267" s="17">
        <v>2.3401446759259262E-2</v>
      </c>
    </row>
    <row r="268" spans="1:6" x14ac:dyDescent="0.25">
      <c r="A268" s="4">
        <v>260</v>
      </c>
      <c r="B268" s="4">
        <v>137</v>
      </c>
      <c r="C268" s="7" t="str">
        <f>IF(ISNA(VLOOKUP($B268,INSCRIP!$A$7:$D$506,2,FALSE)),0,(VLOOKUP($B268,INSCRIP!$A$7:$D$506,2,FALSE)))</f>
        <v>GUADALUPE ESPINOZA LANDEY</v>
      </c>
      <c r="D268" s="7">
        <f>IF(ISNA(VLOOKUP($B268,INSCRIP!$A$7:$D$506,3,FALSE)),0,(VLOOKUP($B268,INSCRIP!$A$7:$D$506,3,FALSE)))</f>
        <v>0</v>
      </c>
      <c r="E268" s="7">
        <f>IF(ISNA(VLOOKUP($B268,INSCRIP!$A$7:$D$506,4,FALSE)),0,(VLOOKUP($B268,INSCRIP!$A$7:$D$506,4,FALSE)))</f>
        <v>0</v>
      </c>
      <c r="F268" s="17">
        <v>2.3427152777777779E-2</v>
      </c>
    </row>
    <row r="269" spans="1:6" x14ac:dyDescent="0.25">
      <c r="A269" s="4">
        <v>261</v>
      </c>
      <c r="B269" s="4">
        <v>361</v>
      </c>
      <c r="C269" s="7" t="str">
        <f>IF(ISNA(VLOOKUP($B269,INSCRIP!$A$7:$D$506,2,FALSE)),0,(VLOOKUP($B269,INSCRIP!$A$7:$D$506,2,FALSE)))</f>
        <v>GILDARDO CECEÑA PALAZUELOS</v>
      </c>
      <c r="D269" s="7" t="str">
        <f>IF(ISNA(VLOOKUP($B269,INSCRIP!$A$7:$D$506,3,FALSE)),0,(VLOOKUP($B269,INSCRIP!$A$7:$D$506,3,FALSE)))</f>
        <v>BV</v>
      </c>
      <c r="E269" s="7" t="str">
        <f>IF(ISNA(VLOOKUP($B269,INSCRIP!$A$7:$D$506,4,FALSE)),0,(VLOOKUP($B269,INSCRIP!$A$7:$D$506,4,FALSE)))</f>
        <v>Varonil</v>
      </c>
      <c r="F269" s="17">
        <v>2.3430381944444443E-2</v>
      </c>
    </row>
    <row r="270" spans="1:6" x14ac:dyDescent="0.25">
      <c r="A270" s="4">
        <v>262</v>
      </c>
      <c r="B270" s="4">
        <v>366</v>
      </c>
      <c r="C270" s="7" t="str">
        <f>IF(ISNA(VLOOKUP($B270,INSCRIP!$A$7:$D$506,2,FALSE)),0,(VLOOKUP($B270,INSCRIP!$A$7:$D$506,2,FALSE)))</f>
        <v>ALEJANDRA LÓPEZ BASILIO</v>
      </c>
      <c r="D270" s="7" t="str">
        <f>IF(ISNA(VLOOKUP($B270,INSCRIP!$A$7:$D$506,3,FALSE)),0,(VLOOKUP($B270,INSCRIP!$A$7:$D$506,3,FALSE)))</f>
        <v>BF</v>
      </c>
      <c r="E270" s="7" t="str">
        <f>IF(ISNA(VLOOKUP($B270,INSCRIP!$A$7:$D$506,4,FALSE)),0,(VLOOKUP($B270,INSCRIP!$A$7:$D$506,4,FALSE)))</f>
        <v>Femenil</v>
      </c>
      <c r="F270" s="17">
        <v>2.3508159722222224E-2</v>
      </c>
    </row>
    <row r="271" spans="1:6" x14ac:dyDescent="0.25">
      <c r="A271" s="4">
        <v>263</v>
      </c>
      <c r="B271" s="4">
        <v>246</v>
      </c>
      <c r="C271" s="7" t="str">
        <f>IF(ISNA(VLOOKUP($B271,INSCRIP!$A$7:$D$506,2,FALSE)),0,(VLOOKUP($B271,INSCRIP!$A$7:$D$506,2,FALSE)))</f>
        <v>SANDRA DE GIL</v>
      </c>
      <c r="D271" s="7" t="str">
        <f>IF(ISNA(VLOOKUP($B271,INSCRIP!$A$7:$D$506,3,FALSE)),0,(VLOOKUP($B271,INSCRIP!$A$7:$D$506,3,FALSE)))</f>
        <v>DF</v>
      </c>
      <c r="E271" s="7" t="str">
        <f>IF(ISNA(VLOOKUP($B271,INSCRIP!$A$7:$D$506,4,FALSE)),0,(VLOOKUP($B271,INSCRIP!$A$7:$D$506,4,FALSE)))</f>
        <v>Femenil</v>
      </c>
      <c r="F271" s="17">
        <v>2.358332175925926E-2</v>
      </c>
    </row>
    <row r="272" spans="1:6" x14ac:dyDescent="0.25">
      <c r="A272" s="4">
        <v>264</v>
      </c>
      <c r="B272" s="4">
        <v>479</v>
      </c>
      <c r="C272" s="7" t="str">
        <f>IF(ISNA(VLOOKUP($B272,INSCRIP!$A$7:$D$506,2,FALSE)),0,(VLOOKUP($B272,INSCRIP!$A$7:$D$506,2,FALSE)))</f>
        <v>ELPIDIO NIEBLAS ROMAN</v>
      </c>
      <c r="D272" s="7" t="str">
        <f>IF(ISNA(VLOOKUP($B272,INSCRIP!$A$7:$D$506,3,FALSE)),0,(VLOOKUP($B272,INSCRIP!$A$7:$D$506,3,FALSE)))</f>
        <v>EV</v>
      </c>
      <c r="E272" s="7" t="str">
        <f>IF(ISNA(VLOOKUP($B272,INSCRIP!$A$7:$D$506,4,FALSE)),0,(VLOOKUP($B272,INSCRIP!$A$7:$D$506,4,FALSE)))</f>
        <v>Varonil</v>
      </c>
      <c r="F272" s="17">
        <v>2.3630243055555555E-2</v>
      </c>
    </row>
    <row r="273" spans="1:6" x14ac:dyDescent="0.25">
      <c r="A273" s="4">
        <v>265</v>
      </c>
      <c r="B273" s="4">
        <v>378</v>
      </c>
      <c r="C273" s="7" t="str">
        <f>IF(ISNA(VLOOKUP($B273,INSCRIP!$A$7:$D$506,2,FALSE)),0,(VLOOKUP($B273,INSCRIP!$A$7:$D$506,2,FALSE)))</f>
        <v>JULIO CESAR GARCIA LOPEZ</v>
      </c>
      <c r="D273" s="7" t="str">
        <f>IF(ISNA(VLOOKUP($B273,INSCRIP!$A$7:$D$506,3,FALSE)),0,(VLOOKUP($B273,INSCRIP!$A$7:$D$506,3,FALSE)))</f>
        <v>CV</v>
      </c>
      <c r="E273" s="7" t="str">
        <f>IF(ISNA(VLOOKUP($B273,INSCRIP!$A$7:$D$506,4,FALSE)),0,(VLOOKUP($B273,INSCRIP!$A$7:$D$506,4,FALSE)))</f>
        <v>Varonil</v>
      </c>
      <c r="F273" s="17">
        <v>2.3636076388888889E-2</v>
      </c>
    </row>
    <row r="274" spans="1:6" x14ac:dyDescent="0.25">
      <c r="A274" s="4">
        <v>266</v>
      </c>
      <c r="B274" s="4">
        <v>264</v>
      </c>
      <c r="C274" s="7" t="str">
        <f>IF(ISNA(VLOOKUP($B274,INSCRIP!$A$7:$D$506,2,FALSE)),0,(VLOOKUP($B274,INSCRIP!$A$7:$D$506,2,FALSE)))</f>
        <v>CLODOMIRO ESPINOZA GARCIA</v>
      </c>
      <c r="D274" s="7" t="str">
        <f>IF(ISNA(VLOOKUP($B274,INSCRIP!$A$7:$D$506,3,FALSE)),0,(VLOOKUP($B274,INSCRIP!$A$7:$D$506,3,FALSE)))</f>
        <v>EV</v>
      </c>
      <c r="E274" s="7" t="str">
        <f>IF(ISNA(VLOOKUP($B274,INSCRIP!$A$7:$D$506,4,FALSE)),0,(VLOOKUP($B274,INSCRIP!$A$7:$D$506,4,FALSE)))</f>
        <v>Varonil</v>
      </c>
      <c r="F274" s="17">
        <v>2.3698784722222224E-2</v>
      </c>
    </row>
    <row r="275" spans="1:6" x14ac:dyDescent="0.25">
      <c r="A275" s="4">
        <v>267</v>
      </c>
      <c r="B275" s="4">
        <v>128</v>
      </c>
      <c r="C275" s="7" t="str">
        <f>IF(ISNA(VLOOKUP($B275,INSCRIP!$A$7:$D$506,2,FALSE)),0,(VLOOKUP($B275,INSCRIP!$A$7:$D$506,2,FALSE)))</f>
        <v>MYRNA SERRANO MONTENEGRO</v>
      </c>
      <c r="D275" s="7" t="str">
        <f>IF(ISNA(VLOOKUP($B275,INSCRIP!$A$7:$D$506,3,FALSE)),0,(VLOOKUP($B275,INSCRIP!$A$7:$D$506,3,FALSE)))</f>
        <v>DF</v>
      </c>
      <c r="E275" s="7" t="str">
        <f>IF(ISNA(VLOOKUP($B275,INSCRIP!$A$7:$D$506,4,FALSE)),0,(VLOOKUP($B275,INSCRIP!$A$7:$D$506,4,FALSE)))</f>
        <v>Femenil</v>
      </c>
      <c r="F275" s="17">
        <v>2.3774525462962964E-2</v>
      </c>
    </row>
    <row r="276" spans="1:6" x14ac:dyDescent="0.25">
      <c r="A276" s="4">
        <v>268</v>
      </c>
      <c r="B276" s="4">
        <v>141</v>
      </c>
      <c r="C276" s="7" t="str">
        <f>IF(ISNA(VLOOKUP($B276,INSCRIP!$A$7:$D$506,2,FALSE)),0,(VLOOKUP($B276,INSCRIP!$A$7:$D$506,2,FALSE)))</f>
        <v>DORA TRASVIÑA GALAVIZ</v>
      </c>
      <c r="D276" s="7" t="str">
        <f>IF(ISNA(VLOOKUP($B276,INSCRIP!$A$7:$D$506,3,FALSE)),0,(VLOOKUP($B276,INSCRIP!$A$7:$D$506,3,FALSE)))</f>
        <v>DF</v>
      </c>
      <c r="E276" s="7" t="str">
        <f>IF(ISNA(VLOOKUP($B276,INSCRIP!$A$7:$D$506,4,FALSE)),0,(VLOOKUP($B276,INSCRIP!$A$7:$D$506,4,FALSE)))</f>
        <v>Femenil</v>
      </c>
      <c r="F276" s="17">
        <v>2.4032037037037036E-2</v>
      </c>
    </row>
    <row r="277" spans="1:6" x14ac:dyDescent="0.25">
      <c r="A277" s="4">
        <v>269</v>
      </c>
      <c r="B277" s="4">
        <v>201</v>
      </c>
      <c r="C277" s="7" t="str">
        <f>IF(ISNA(VLOOKUP($B277,INSCRIP!$A$7:$D$506,2,FALSE)),0,(VLOOKUP($B277,INSCRIP!$A$7:$D$506,2,FALSE)))</f>
        <v>ERNESTO TERÁN ENRIQUEZ</v>
      </c>
      <c r="D277" s="7" t="str">
        <f>IF(ISNA(VLOOKUP($B277,INSCRIP!$A$7:$D$506,3,FALSE)),0,(VLOOKUP($B277,INSCRIP!$A$7:$D$506,3,FALSE)))</f>
        <v>DV</v>
      </c>
      <c r="E277" s="7" t="str">
        <f>IF(ISNA(VLOOKUP($B277,INSCRIP!$A$7:$D$506,4,FALSE)),0,(VLOOKUP($B277,INSCRIP!$A$7:$D$506,4,FALSE)))</f>
        <v>Varonil</v>
      </c>
      <c r="F277" s="17">
        <v>2.4064270833333332E-2</v>
      </c>
    </row>
    <row r="278" spans="1:6" x14ac:dyDescent="0.25">
      <c r="A278" s="4">
        <v>270</v>
      </c>
      <c r="B278" s="4">
        <v>62</v>
      </c>
      <c r="C278" s="7" t="str">
        <f>IF(ISNA(VLOOKUP($B278,INSCRIP!$A$7:$D$506,2,FALSE)),0,(VLOOKUP($B278,INSCRIP!$A$7:$D$506,2,FALSE)))</f>
        <v>IVAN GABRIEL CELIS BENITES</v>
      </c>
      <c r="D278" s="7" t="str">
        <f>IF(ISNA(VLOOKUP($B278,INSCRIP!$A$7:$D$506,3,FALSE)),0,(VLOOKUP($B278,INSCRIP!$A$7:$D$506,3,FALSE)))</f>
        <v>BV</v>
      </c>
      <c r="E278" s="7" t="str">
        <f>IF(ISNA(VLOOKUP($B278,INSCRIP!$A$7:$D$506,4,FALSE)),0,(VLOOKUP($B278,INSCRIP!$A$7:$D$506,4,FALSE)))</f>
        <v>Varonil</v>
      </c>
      <c r="F278" s="17">
        <v>2.4069965277777775E-2</v>
      </c>
    </row>
    <row r="279" spans="1:6" x14ac:dyDescent="0.25">
      <c r="A279" s="4">
        <v>271</v>
      </c>
      <c r="B279" s="4">
        <v>318</v>
      </c>
      <c r="C279" s="7" t="str">
        <f>IF(ISNA(VLOOKUP($B279,INSCRIP!$A$7:$D$506,2,FALSE)),0,(VLOOKUP($B279,INSCRIP!$A$7:$D$506,2,FALSE)))</f>
        <v>NORBERTO SANDOVAL MEDELLIN</v>
      </c>
      <c r="D279" s="7" t="str">
        <f>IF(ISNA(VLOOKUP($B279,INSCRIP!$A$7:$D$506,3,FALSE)),0,(VLOOKUP($B279,INSCRIP!$A$7:$D$506,3,FALSE)))</f>
        <v>AV</v>
      </c>
      <c r="E279" s="7" t="str">
        <f>IF(ISNA(VLOOKUP($B279,INSCRIP!$A$7:$D$506,4,FALSE)),0,(VLOOKUP($B279,INSCRIP!$A$7:$D$506,4,FALSE)))</f>
        <v>Varonil</v>
      </c>
      <c r="F279" s="17">
        <v>2.4164386574074073E-2</v>
      </c>
    </row>
    <row r="280" spans="1:6" x14ac:dyDescent="0.25">
      <c r="A280" s="4">
        <v>272</v>
      </c>
      <c r="B280" s="4">
        <v>469</v>
      </c>
      <c r="C280" s="7" t="str">
        <f>IF(ISNA(VLOOKUP($B280,INSCRIP!$A$7:$D$506,2,FALSE)),0,(VLOOKUP($B280,INSCRIP!$A$7:$D$506,2,FALSE)))</f>
        <v>HUGO ERNESTO CARLÓN LEÓN</v>
      </c>
      <c r="D280" s="7" t="str">
        <f>IF(ISNA(VLOOKUP($B280,INSCRIP!$A$7:$D$506,3,FALSE)),0,(VLOOKUP($B280,INSCRIP!$A$7:$D$506,3,FALSE)))</f>
        <v>BV</v>
      </c>
      <c r="E280" s="7" t="str">
        <f>IF(ISNA(VLOOKUP($B280,INSCRIP!$A$7:$D$506,4,FALSE)),0,(VLOOKUP($B280,INSCRIP!$A$7:$D$506,4,FALSE)))</f>
        <v>Varonil</v>
      </c>
      <c r="F280" s="17">
        <v>2.4182581018518515E-2</v>
      </c>
    </row>
    <row r="281" spans="1:6" x14ac:dyDescent="0.25">
      <c r="A281" s="4">
        <v>273</v>
      </c>
      <c r="B281" s="4">
        <v>204</v>
      </c>
      <c r="C281" s="7" t="str">
        <f>IF(ISNA(VLOOKUP($B281,INSCRIP!$A$7:$D$506,2,FALSE)),0,(VLOOKUP($B281,INSCRIP!$A$7:$D$506,2,FALSE)))</f>
        <v>CLAUDIA LETICIA RAMIREZ HERNANDEZ</v>
      </c>
      <c r="D281" s="7" t="str">
        <f>IF(ISNA(VLOOKUP($B281,INSCRIP!$A$7:$D$506,3,FALSE)),0,(VLOOKUP($B281,INSCRIP!$A$7:$D$506,3,FALSE)))</f>
        <v>BF</v>
      </c>
      <c r="E281" s="7" t="str">
        <f>IF(ISNA(VLOOKUP($B281,INSCRIP!$A$7:$D$506,4,FALSE)),0,(VLOOKUP($B281,INSCRIP!$A$7:$D$506,4,FALSE)))</f>
        <v>Femenil</v>
      </c>
      <c r="F281" s="17">
        <v>2.4373553240740743E-2</v>
      </c>
    </row>
    <row r="282" spans="1:6" x14ac:dyDescent="0.25">
      <c r="A282" s="4">
        <v>274</v>
      </c>
      <c r="B282" s="4">
        <v>229</v>
      </c>
      <c r="C282" s="7" t="str">
        <f>IF(ISNA(VLOOKUP($B282,INSCRIP!$A$7:$D$506,2,FALSE)),0,(VLOOKUP($B282,INSCRIP!$A$7:$D$506,2,FALSE)))</f>
        <v>ROSARIO FIERRO PAZ</v>
      </c>
      <c r="D282" s="7" t="str">
        <f>IF(ISNA(VLOOKUP($B282,INSCRIP!$A$7:$D$506,3,FALSE)),0,(VLOOKUP($B282,INSCRIP!$A$7:$D$506,3,FALSE)))</f>
        <v>BF</v>
      </c>
      <c r="E282" s="7" t="str">
        <f>IF(ISNA(VLOOKUP($B282,INSCRIP!$A$7:$D$506,4,FALSE)),0,(VLOOKUP($B282,INSCRIP!$A$7:$D$506,4,FALSE)))</f>
        <v>Femenil</v>
      </c>
      <c r="F282" s="17">
        <v>2.4698032407407405E-2</v>
      </c>
    </row>
    <row r="283" spans="1:6" x14ac:dyDescent="0.25">
      <c r="A283" s="4">
        <v>275</v>
      </c>
      <c r="B283" s="4">
        <v>22</v>
      </c>
      <c r="C283" s="7" t="str">
        <f>IF(ISNA(VLOOKUP($B283,INSCRIP!$A$7:$D$506,2,FALSE)),0,(VLOOKUP($B283,INSCRIP!$A$7:$D$506,2,FALSE)))</f>
        <v>JORGE ALFREDO GAMEZ RIVERA</v>
      </c>
      <c r="D283" s="7" t="str">
        <f>IF(ISNA(VLOOKUP($B283,INSCRIP!$A$7:$D$506,3,FALSE)),0,(VLOOKUP($B283,INSCRIP!$A$7:$D$506,3,FALSE)))</f>
        <v>BV</v>
      </c>
      <c r="E283" s="7" t="str">
        <f>IF(ISNA(VLOOKUP($B283,INSCRIP!$A$7:$D$506,4,FALSE)),0,(VLOOKUP($B283,INSCRIP!$A$7:$D$506,4,FALSE)))</f>
        <v>Varonil</v>
      </c>
      <c r="F283" s="17">
        <v>2.4703263888888893E-2</v>
      </c>
    </row>
    <row r="284" spans="1:6" x14ac:dyDescent="0.25">
      <c r="A284" s="4">
        <v>276</v>
      </c>
      <c r="B284" s="4">
        <v>145</v>
      </c>
      <c r="C284" s="7" t="str">
        <f>IF(ISNA(VLOOKUP($B284,INSCRIP!$A$7:$D$506,2,FALSE)),0,(VLOOKUP($B284,INSCRIP!$A$7:$D$506,2,FALSE)))</f>
        <v>MARIA SIBRIAN</v>
      </c>
      <c r="D284" s="7" t="str">
        <f>IF(ISNA(VLOOKUP($B284,INSCRIP!$A$7:$D$506,3,FALSE)),0,(VLOOKUP($B284,INSCRIP!$A$7:$D$506,3,FALSE)))</f>
        <v>BF</v>
      </c>
      <c r="E284" s="7" t="str">
        <f>IF(ISNA(VLOOKUP($B284,INSCRIP!$A$7:$D$506,4,FALSE)),0,(VLOOKUP($B284,INSCRIP!$A$7:$D$506,4,FALSE)))</f>
        <v>Femenil</v>
      </c>
      <c r="F284" s="17">
        <v>2.4725069444444445E-2</v>
      </c>
    </row>
    <row r="285" spans="1:6" x14ac:dyDescent="0.25">
      <c r="A285" s="4">
        <v>277</v>
      </c>
      <c r="B285" s="4">
        <v>361</v>
      </c>
      <c r="C285" s="7" t="str">
        <f>IF(ISNA(VLOOKUP($B285,INSCRIP!$A$7:$D$506,2,FALSE)),0,(VLOOKUP($B285,INSCRIP!$A$7:$D$506,2,FALSE)))</f>
        <v>GILDARDO CECEÑA PALAZUELOS</v>
      </c>
      <c r="D285" s="7" t="str">
        <f>IF(ISNA(VLOOKUP($B285,INSCRIP!$A$7:$D$506,3,FALSE)),0,(VLOOKUP($B285,INSCRIP!$A$7:$D$506,3,FALSE)))</f>
        <v>BV</v>
      </c>
      <c r="E285" s="7" t="str">
        <f>IF(ISNA(VLOOKUP($B285,INSCRIP!$A$7:$D$506,4,FALSE)),0,(VLOOKUP($B285,INSCRIP!$A$7:$D$506,4,FALSE)))</f>
        <v>Varonil</v>
      </c>
      <c r="F285" s="17">
        <v>2.4734814814814821E-2</v>
      </c>
    </row>
    <row r="286" spans="1:6" x14ac:dyDescent="0.25">
      <c r="A286" s="4">
        <v>278</v>
      </c>
      <c r="B286" s="4">
        <v>362</v>
      </c>
      <c r="C286" s="7" t="str">
        <f>IF(ISNA(VLOOKUP($B286,INSCRIP!$A$7:$D$506,2,FALSE)),0,(VLOOKUP($B286,INSCRIP!$A$7:$D$506,2,FALSE)))</f>
        <v>DANIELA ALVAREZ ZAVALA</v>
      </c>
      <c r="D286" s="7" t="str">
        <f>IF(ISNA(VLOOKUP($B286,INSCRIP!$A$7:$D$506,3,FALSE)),0,(VLOOKUP($B286,INSCRIP!$A$7:$D$506,3,FALSE)))</f>
        <v>BF</v>
      </c>
      <c r="E286" s="7" t="str">
        <f>IF(ISNA(VLOOKUP($B286,INSCRIP!$A$7:$D$506,4,FALSE)),0,(VLOOKUP($B286,INSCRIP!$A$7:$D$506,4,FALSE)))</f>
        <v>Femenil</v>
      </c>
      <c r="F286" s="17">
        <v>2.4739039351851854E-2</v>
      </c>
    </row>
    <row r="287" spans="1:6" x14ac:dyDescent="0.25">
      <c r="A287" s="4">
        <v>279</v>
      </c>
      <c r="B287" s="4">
        <v>463</v>
      </c>
      <c r="C287" s="7" t="str">
        <f>IF(ISNA(VLOOKUP($B287,INSCRIP!$A$7:$D$506,2,FALSE)),0,(VLOOKUP($B287,INSCRIP!$A$7:$D$506,2,FALSE)))</f>
        <v>PEDRO ITZVAN MEDINA</v>
      </c>
      <c r="D287" s="7" t="str">
        <f>IF(ISNA(VLOOKUP($B287,INSCRIP!$A$7:$D$506,3,FALSE)),0,(VLOOKUP($B287,INSCRIP!$A$7:$D$506,3,FALSE)))</f>
        <v>BV</v>
      </c>
      <c r="E287" s="7" t="str">
        <f>IF(ISNA(VLOOKUP($B287,INSCRIP!$A$7:$D$506,4,FALSE)),0,(VLOOKUP($B287,INSCRIP!$A$7:$D$506,4,FALSE)))</f>
        <v>Varonil</v>
      </c>
      <c r="F287" s="17">
        <v>2.4774004629629632E-2</v>
      </c>
    </row>
    <row r="288" spans="1:6" x14ac:dyDescent="0.25">
      <c r="A288" s="4">
        <v>280</v>
      </c>
      <c r="B288" s="4">
        <v>83</v>
      </c>
      <c r="C288" s="7" t="str">
        <f>IF(ISNA(VLOOKUP($B288,INSCRIP!$A$7:$D$506,2,FALSE)),0,(VLOOKUP($B288,INSCRIP!$A$7:$D$506,2,FALSE)))</f>
        <v>GRECIA GUTIERREZ GODOY</v>
      </c>
      <c r="D288" s="7" t="str">
        <f>IF(ISNA(VLOOKUP($B288,INSCRIP!$A$7:$D$506,3,FALSE)),0,(VLOOKUP($B288,INSCRIP!$A$7:$D$506,3,FALSE)))</f>
        <v>BF</v>
      </c>
      <c r="E288" s="7" t="str">
        <f>IF(ISNA(VLOOKUP($B288,INSCRIP!$A$7:$D$506,4,FALSE)),0,(VLOOKUP($B288,INSCRIP!$A$7:$D$506,4,FALSE)))</f>
        <v>Femenil</v>
      </c>
      <c r="F288" s="17">
        <v>2.4795856481481485E-2</v>
      </c>
    </row>
    <row r="289" spans="1:6" x14ac:dyDescent="0.25">
      <c r="A289" s="4">
        <v>281</v>
      </c>
      <c r="B289" s="4">
        <v>46</v>
      </c>
      <c r="C289" s="7" t="str">
        <f>IF(ISNA(VLOOKUP($B289,INSCRIP!$A$7:$D$506,2,FALSE)),0,(VLOOKUP($B289,INSCRIP!$A$7:$D$506,2,FALSE)))</f>
        <v>ROSALINA IBARRA LUGO</v>
      </c>
      <c r="D289" s="7" t="str">
        <f>IF(ISNA(VLOOKUP($B289,INSCRIP!$A$7:$D$506,3,FALSE)),0,(VLOOKUP($B289,INSCRIP!$A$7:$D$506,3,FALSE)))</f>
        <v>BF</v>
      </c>
      <c r="E289" s="7" t="str">
        <f>IF(ISNA(VLOOKUP($B289,INSCRIP!$A$7:$D$506,4,FALSE)),0,(VLOOKUP($B289,INSCRIP!$A$7:$D$506,4,FALSE)))</f>
        <v>Femenil</v>
      </c>
      <c r="F289" s="17">
        <v>2.4847650462962962E-2</v>
      </c>
    </row>
    <row r="290" spans="1:6" x14ac:dyDescent="0.25">
      <c r="A290" s="4">
        <v>282</v>
      </c>
      <c r="B290" s="4">
        <v>38</v>
      </c>
      <c r="C290" s="7" t="str">
        <f>IF(ISNA(VLOOKUP($B290,INSCRIP!$A$7:$D$506,2,FALSE)),0,(VLOOKUP($B290,INSCRIP!$A$7:$D$506,2,FALSE)))</f>
        <v>DENISSE IMPERIAL ARMENTA</v>
      </c>
      <c r="D290" s="7" t="str">
        <f>IF(ISNA(VLOOKUP($B290,INSCRIP!$A$7:$D$506,3,FALSE)),0,(VLOOKUP($B290,INSCRIP!$A$7:$D$506,3,FALSE)))</f>
        <v>BF</v>
      </c>
      <c r="E290" s="7" t="str">
        <f>IF(ISNA(VLOOKUP($B290,INSCRIP!$A$7:$D$506,4,FALSE)),0,(VLOOKUP($B290,INSCRIP!$A$7:$D$506,4,FALSE)))</f>
        <v>Femenil</v>
      </c>
      <c r="F290" s="17">
        <v>2.5129849537037039E-2</v>
      </c>
    </row>
    <row r="291" spans="1:6" x14ac:dyDescent="0.25">
      <c r="A291" s="4">
        <v>283</v>
      </c>
      <c r="B291" s="4">
        <v>364</v>
      </c>
      <c r="C291" s="7" t="str">
        <f>IF(ISNA(VLOOKUP($B291,INSCRIP!$A$7:$D$506,2,FALSE)),0,(VLOOKUP($B291,INSCRIP!$A$7:$D$506,2,FALSE)))</f>
        <v>LUZ AIDE LÓPEZ VAZQUEZ</v>
      </c>
      <c r="D291" s="7" t="str">
        <f>IF(ISNA(VLOOKUP($B291,INSCRIP!$A$7:$D$506,3,FALSE)),0,(VLOOKUP($B291,INSCRIP!$A$7:$D$506,3,FALSE)))</f>
        <v>CF</v>
      </c>
      <c r="E291" s="7" t="str">
        <f>IF(ISNA(VLOOKUP($B291,INSCRIP!$A$7:$D$506,4,FALSE)),0,(VLOOKUP($B291,INSCRIP!$A$7:$D$506,4,FALSE)))</f>
        <v>Femenil</v>
      </c>
      <c r="F291" s="17">
        <v>2.5161006944444442E-2</v>
      </c>
    </row>
    <row r="292" spans="1:6" x14ac:dyDescent="0.25">
      <c r="A292" s="4">
        <v>284</v>
      </c>
      <c r="B292" s="4">
        <v>365</v>
      </c>
      <c r="C292" s="7" t="str">
        <f>IF(ISNA(VLOOKUP($B292,INSCRIP!$A$7:$D$506,2,FALSE)),0,(VLOOKUP($B292,INSCRIP!$A$7:$D$506,2,FALSE)))</f>
        <v>DULCE TERESA PAYAN MONTOYA</v>
      </c>
      <c r="D292" s="7" t="str">
        <f>IF(ISNA(VLOOKUP($B292,INSCRIP!$A$7:$D$506,3,FALSE)),0,(VLOOKUP($B292,INSCRIP!$A$7:$D$506,3,FALSE)))</f>
        <v>CF</v>
      </c>
      <c r="E292" s="7" t="str">
        <f>IF(ISNA(VLOOKUP($B292,INSCRIP!$A$7:$D$506,4,FALSE)),0,(VLOOKUP($B292,INSCRIP!$A$7:$D$506,4,FALSE)))</f>
        <v>Femenil</v>
      </c>
      <c r="F292" s="17">
        <v>2.5364861111111109E-2</v>
      </c>
    </row>
    <row r="293" spans="1:6" x14ac:dyDescent="0.25">
      <c r="A293" s="4">
        <v>285</v>
      </c>
      <c r="B293" s="4">
        <v>363</v>
      </c>
      <c r="C293" s="7" t="str">
        <f>IF(ISNA(VLOOKUP($B293,INSCRIP!$A$7:$D$506,2,FALSE)),0,(VLOOKUP($B293,INSCRIP!$A$7:$D$506,2,FALSE)))</f>
        <v>MARIO CORTEZ LÓPEZ</v>
      </c>
      <c r="D293" s="7" t="str">
        <f>IF(ISNA(VLOOKUP($B293,INSCRIP!$A$7:$D$506,3,FALSE)),0,(VLOOKUP($B293,INSCRIP!$A$7:$D$506,3,FALSE)))</f>
        <v>CV</v>
      </c>
      <c r="E293" s="7" t="str">
        <f>IF(ISNA(VLOOKUP($B293,INSCRIP!$A$7:$D$506,4,FALSE)),0,(VLOOKUP($B293,INSCRIP!$A$7:$D$506,4,FALSE)))</f>
        <v>Varonil</v>
      </c>
      <c r="F293" s="17">
        <v>2.5401863425925927E-2</v>
      </c>
    </row>
    <row r="294" spans="1:6" x14ac:dyDescent="0.25">
      <c r="A294" s="4">
        <v>286</v>
      </c>
      <c r="B294" s="4">
        <v>445</v>
      </c>
      <c r="C294" s="7">
        <f>IF(ISNA(VLOOKUP($B294,INSCRIP!$A$7:$D$506,2,FALSE)),0,(VLOOKUP($B294,INSCRIP!$A$7:$D$506,2,FALSE)))</f>
        <v>0</v>
      </c>
      <c r="D294" s="7">
        <f>IF(ISNA(VLOOKUP($B294,INSCRIP!$A$7:$D$506,3,FALSE)),0,(VLOOKUP($B294,INSCRIP!$A$7:$D$506,3,FALSE)))</f>
        <v>0</v>
      </c>
      <c r="E294" s="7">
        <f>IF(ISNA(VLOOKUP($B294,INSCRIP!$A$7:$D$506,4,FALSE)),0,(VLOOKUP($B294,INSCRIP!$A$7:$D$506,4,FALSE)))</f>
        <v>0</v>
      </c>
      <c r="F294" s="17">
        <v>2.5506527777777784E-2</v>
      </c>
    </row>
    <row r="295" spans="1:6" x14ac:dyDescent="0.25">
      <c r="A295" s="4">
        <v>287</v>
      </c>
      <c r="B295" s="4">
        <v>149</v>
      </c>
      <c r="C295" s="7" t="str">
        <f>IF(ISNA(VLOOKUP($B295,INSCRIP!$A$7:$D$506,2,FALSE)),0,(VLOOKUP($B295,INSCRIP!$A$7:$D$506,2,FALSE)))</f>
        <v>JOSE FRANCISCO AGUILAR SOTO</v>
      </c>
      <c r="D295" s="7" t="str">
        <f>IF(ISNA(VLOOKUP($B295,INSCRIP!$A$7:$D$506,3,FALSE)),0,(VLOOKUP($B295,INSCRIP!$A$7:$D$506,3,FALSE)))</f>
        <v>DV</v>
      </c>
      <c r="E295" s="7" t="str">
        <f>IF(ISNA(VLOOKUP($B295,INSCRIP!$A$7:$D$506,4,FALSE)),0,(VLOOKUP($B295,INSCRIP!$A$7:$D$506,4,FALSE)))</f>
        <v>Varonil</v>
      </c>
      <c r="F295" s="17">
        <v>2.5649814814814816E-2</v>
      </c>
    </row>
    <row r="296" spans="1:6" x14ac:dyDescent="0.25">
      <c r="A296" s="4">
        <v>288</v>
      </c>
      <c r="B296" s="4">
        <v>245</v>
      </c>
      <c r="C296" s="7" t="str">
        <f>IF(ISNA(VLOOKUP($B296,INSCRIP!$A$7:$D$506,2,FALSE)),0,(VLOOKUP($B296,INSCRIP!$A$7:$D$506,2,FALSE)))</f>
        <v>JESUS ANTONIO MARQUEZ ACOSTA</v>
      </c>
      <c r="D296" s="7" t="str">
        <f>IF(ISNA(VLOOKUP($B296,INSCRIP!$A$7:$D$506,3,FALSE)),0,(VLOOKUP($B296,INSCRIP!$A$7:$D$506,3,FALSE)))</f>
        <v>BV</v>
      </c>
      <c r="E296" s="7" t="str">
        <f>IF(ISNA(VLOOKUP($B296,INSCRIP!$A$7:$D$506,4,FALSE)),0,(VLOOKUP($B296,INSCRIP!$A$7:$D$506,4,FALSE)))</f>
        <v>Varonil</v>
      </c>
      <c r="F296" s="17">
        <v>2.5655254629629632E-2</v>
      </c>
    </row>
    <row r="297" spans="1:6" x14ac:dyDescent="0.25">
      <c r="A297" s="4">
        <v>289</v>
      </c>
      <c r="B297" s="4">
        <v>243</v>
      </c>
      <c r="C297" s="7" t="str">
        <f>IF(ISNA(VLOOKUP($B297,INSCRIP!$A$7:$D$506,2,FALSE)),0,(VLOOKUP($B297,INSCRIP!$A$7:$D$506,2,FALSE)))</f>
        <v>CESAR JAVIER CELIS GAMEZ</v>
      </c>
      <c r="D297" s="7" t="str">
        <f>IF(ISNA(VLOOKUP($B297,INSCRIP!$A$7:$D$506,3,FALSE)),0,(VLOOKUP($B297,INSCRIP!$A$7:$D$506,3,FALSE)))</f>
        <v>BV</v>
      </c>
      <c r="E297" s="7" t="str">
        <f>IF(ISNA(VLOOKUP($B297,INSCRIP!$A$7:$D$506,4,FALSE)),0,(VLOOKUP($B297,INSCRIP!$A$7:$D$506,4,FALSE)))</f>
        <v>Varonil</v>
      </c>
      <c r="F297" s="17">
        <v>2.5697511574074072E-2</v>
      </c>
    </row>
    <row r="298" spans="1:6" x14ac:dyDescent="0.25">
      <c r="A298" s="4">
        <v>290</v>
      </c>
      <c r="B298" s="4">
        <v>151</v>
      </c>
      <c r="C298" s="7" t="str">
        <f>IF(ISNA(VLOOKUP($B298,INSCRIP!$A$7:$D$506,2,FALSE)),0,(VLOOKUP($B298,INSCRIP!$A$7:$D$506,2,FALSE)))</f>
        <v>LUIS FELIPE VILLEGAS CASTAÑEDA</v>
      </c>
      <c r="D298" s="7" t="str">
        <f>IF(ISNA(VLOOKUP($B298,INSCRIP!$A$7:$D$506,3,FALSE)),0,(VLOOKUP($B298,INSCRIP!$A$7:$D$506,3,FALSE)))</f>
        <v>BV</v>
      </c>
      <c r="E298" s="7" t="str">
        <f>IF(ISNA(VLOOKUP($B298,INSCRIP!$A$7:$D$506,4,FALSE)),0,(VLOOKUP($B298,INSCRIP!$A$7:$D$506,4,FALSE)))</f>
        <v>Varonil</v>
      </c>
      <c r="F298" s="17">
        <v>2.5764293981481484E-2</v>
      </c>
    </row>
    <row r="299" spans="1:6" x14ac:dyDescent="0.25">
      <c r="A299" s="4">
        <v>291</v>
      </c>
      <c r="B299" s="4">
        <v>305</v>
      </c>
      <c r="C299" s="7" t="str">
        <f>IF(ISNA(VLOOKUP($B299,INSCRIP!$A$7:$D$506,2,FALSE)),0,(VLOOKUP($B299,INSCRIP!$A$7:$D$506,2,FALSE)))</f>
        <v>JESUS REYMUNDO VILLELA MEZA</v>
      </c>
      <c r="D299" s="7" t="str">
        <f>IF(ISNA(VLOOKUP($B299,INSCRIP!$A$7:$D$506,3,FALSE)),0,(VLOOKUP($B299,INSCRIP!$A$7:$D$506,3,FALSE)))</f>
        <v>AV</v>
      </c>
      <c r="E299" s="7" t="str">
        <f>IF(ISNA(VLOOKUP($B299,INSCRIP!$A$7:$D$506,4,FALSE)),0,(VLOOKUP($B299,INSCRIP!$A$7:$D$506,4,FALSE)))</f>
        <v>Varonil</v>
      </c>
      <c r="F299" s="17">
        <v>2.5767696759259263E-2</v>
      </c>
    </row>
    <row r="300" spans="1:6" x14ac:dyDescent="0.25">
      <c r="A300" s="4">
        <v>292</v>
      </c>
      <c r="B300" s="4">
        <v>341</v>
      </c>
      <c r="C300" s="7" t="str">
        <f>IF(ISNA(VLOOKUP($B300,INSCRIP!$A$7:$D$506,2,FALSE)),0,(VLOOKUP($B300,INSCRIP!$A$7:$D$506,2,FALSE)))</f>
        <v>RICARDO RENTERIA ALVIDREZ</v>
      </c>
      <c r="D300" s="7" t="str">
        <f>IF(ISNA(VLOOKUP($B300,INSCRIP!$A$7:$D$506,3,FALSE)),0,(VLOOKUP($B300,INSCRIP!$A$7:$D$506,3,FALSE)))</f>
        <v>BV</v>
      </c>
      <c r="E300" s="7" t="str">
        <f>IF(ISNA(VLOOKUP($B300,INSCRIP!$A$7:$D$506,4,FALSE)),0,(VLOOKUP($B300,INSCRIP!$A$7:$D$506,4,FALSE)))</f>
        <v>Varonil</v>
      </c>
      <c r="F300" s="17">
        <v>2.5927152777777782E-2</v>
      </c>
    </row>
    <row r="301" spans="1:6" x14ac:dyDescent="0.25">
      <c r="A301" s="4">
        <v>293</v>
      </c>
      <c r="B301" s="4">
        <v>266</v>
      </c>
      <c r="C301" s="7" t="str">
        <f>IF(ISNA(VLOOKUP($B301,INSCRIP!$A$7:$D$506,2,FALSE)),0,(VLOOKUP($B301,INSCRIP!$A$7:$D$506,2,FALSE)))</f>
        <v>JESUS EDMUNDO GALAZ TORRES</v>
      </c>
      <c r="D301" s="7" t="str">
        <f>IF(ISNA(VLOOKUP($B301,INSCRIP!$A$7:$D$506,3,FALSE)),0,(VLOOKUP($B301,INSCRIP!$A$7:$D$506,3,FALSE)))</f>
        <v>AV</v>
      </c>
      <c r="E301" s="7" t="str">
        <f>IF(ISNA(VLOOKUP($B301,INSCRIP!$A$7:$D$506,4,FALSE)),0,(VLOOKUP($B301,INSCRIP!$A$7:$D$506,4,FALSE)))</f>
        <v>Varonil</v>
      </c>
      <c r="F301" s="17">
        <v>2.6080995370370372E-2</v>
      </c>
    </row>
    <row r="302" spans="1:6" x14ac:dyDescent="0.25">
      <c r="A302" s="4">
        <v>294</v>
      </c>
      <c r="B302" s="4">
        <v>443</v>
      </c>
      <c r="C302" s="7">
        <f>IF(ISNA(VLOOKUP($B302,INSCRIP!$A$7:$D$506,2,FALSE)),0,(VLOOKUP($B302,INSCRIP!$A$7:$D$506,2,FALSE)))</f>
        <v>0</v>
      </c>
      <c r="D302" s="7">
        <f>IF(ISNA(VLOOKUP($B302,INSCRIP!$A$7:$D$506,3,FALSE)),0,(VLOOKUP($B302,INSCRIP!$A$7:$D$506,3,FALSE)))</f>
        <v>0</v>
      </c>
      <c r="E302" s="7">
        <f>IF(ISNA(VLOOKUP($B302,INSCRIP!$A$7:$D$506,4,FALSE)),0,(VLOOKUP($B302,INSCRIP!$A$7:$D$506,4,FALSE)))</f>
        <v>0</v>
      </c>
      <c r="F302" s="17">
        <v>2.6306458333333334E-2</v>
      </c>
    </row>
    <row r="303" spans="1:6" x14ac:dyDescent="0.25">
      <c r="A303" s="4">
        <v>295</v>
      </c>
      <c r="B303" s="4">
        <v>17</v>
      </c>
      <c r="C303" s="7" t="str">
        <f>IF(ISNA(VLOOKUP($B303,INSCRIP!$A$7:$D$506,2,FALSE)),0,(VLOOKUP($B303,INSCRIP!$A$7:$D$506,2,FALSE)))</f>
        <v>IMELDA VERDUGO AVILA</v>
      </c>
      <c r="D303" s="7" t="str">
        <f>IF(ISNA(VLOOKUP($B303,INSCRIP!$A$7:$D$506,3,FALSE)),0,(VLOOKUP($B303,INSCRIP!$A$7:$D$506,3,FALSE)))</f>
        <v>BF</v>
      </c>
      <c r="E303" s="7" t="str">
        <f>IF(ISNA(VLOOKUP($B303,INSCRIP!$A$7:$D$506,4,FALSE)),0,(VLOOKUP($B303,INSCRIP!$A$7:$D$506,4,FALSE)))</f>
        <v>Femenil</v>
      </c>
      <c r="F303" s="17">
        <v>2.6312002314814814E-2</v>
      </c>
    </row>
    <row r="304" spans="1:6" x14ac:dyDescent="0.25">
      <c r="A304" s="4">
        <v>296</v>
      </c>
      <c r="B304" s="4">
        <v>336</v>
      </c>
      <c r="C304" s="7" t="str">
        <f>IF(ISNA(VLOOKUP($B304,INSCRIP!$A$7:$D$506,2,FALSE)),0,(VLOOKUP($B304,INSCRIP!$A$7:$D$506,2,FALSE)))</f>
        <v>AGLAEL CLARISSA MONTES CARRILLO</v>
      </c>
      <c r="D304" s="7" t="str">
        <f>IF(ISNA(VLOOKUP($B304,INSCRIP!$A$7:$D$506,3,FALSE)),0,(VLOOKUP($B304,INSCRIP!$A$7:$D$506,3,FALSE)))</f>
        <v>BF</v>
      </c>
      <c r="E304" s="7" t="str">
        <f>IF(ISNA(VLOOKUP($B304,INSCRIP!$A$7:$D$506,4,FALSE)),0,(VLOOKUP($B304,INSCRIP!$A$7:$D$506,4,FALSE)))</f>
        <v>Femenil</v>
      </c>
      <c r="F304" s="17">
        <v>2.6505694444444446E-2</v>
      </c>
    </row>
    <row r="305" spans="1:6" x14ac:dyDescent="0.25">
      <c r="A305" s="4">
        <v>297</v>
      </c>
      <c r="B305" s="4">
        <v>337</v>
      </c>
      <c r="C305" s="7" t="str">
        <f>IF(ISNA(VLOOKUP($B305,INSCRIP!$A$7:$D$506,2,FALSE)),0,(VLOOKUP($B305,INSCRIP!$A$7:$D$506,2,FALSE)))</f>
        <v>ERNESTO RAFAEL BORREGO GONZALEZ</v>
      </c>
      <c r="D305" s="7" t="str">
        <f>IF(ISNA(VLOOKUP($B305,INSCRIP!$A$7:$D$506,3,FALSE)),0,(VLOOKUP($B305,INSCRIP!$A$7:$D$506,3,FALSE)))</f>
        <v>BV</v>
      </c>
      <c r="E305" s="7" t="str">
        <f>IF(ISNA(VLOOKUP($B305,INSCRIP!$A$7:$D$506,4,FALSE)),0,(VLOOKUP($B305,INSCRIP!$A$7:$D$506,4,FALSE)))</f>
        <v>Varonil</v>
      </c>
      <c r="F305" s="17">
        <v>2.6703090277777775E-2</v>
      </c>
    </row>
    <row r="306" spans="1:6" x14ac:dyDescent="0.25">
      <c r="A306" s="4">
        <v>298</v>
      </c>
      <c r="B306" s="4">
        <v>376</v>
      </c>
      <c r="C306" s="7" t="str">
        <f>IF(ISNA(VLOOKUP($B306,INSCRIP!$A$7:$D$506,2,FALSE)),0,(VLOOKUP($B306,INSCRIP!$A$7:$D$506,2,FALSE)))</f>
        <v>SOLANGEL SEDANO FIERRO</v>
      </c>
      <c r="D306" s="7" t="str">
        <f>IF(ISNA(VLOOKUP($B306,INSCRIP!$A$7:$D$506,3,FALSE)),0,(VLOOKUP($B306,INSCRIP!$A$7:$D$506,3,FALSE)))</f>
        <v>BF</v>
      </c>
      <c r="E306" s="7" t="str">
        <f>IF(ISNA(VLOOKUP($B306,INSCRIP!$A$7:$D$506,4,FALSE)),0,(VLOOKUP($B306,INSCRIP!$A$7:$D$506,4,FALSE)))</f>
        <v>Femenil</v>
      </c>
      <c r="F306" s="17">
        <v>2.6780416666666668E-2</v>
      </c>
    </row>
    <row r="307" spans="1:6" x14ac:dyDescent="0.25">
      <c r="A307" s="4">
        <v>299</v>
      </c>
      <c r="B307" s="4">
        <v>371</v>
      </c>
      <c r="C307" s="7" t="str">
        <f>IF(ISNA(VLOOKUP($B307,INSCRIP!$A$7:$D$506,2,FALSE)),0,(VLOOKUP($B307,INSCRIP!$A$7:$D$506,2,FALSE)))</f>
        <v>FILIBERTO AYALA BOBADILLA</v>
      </c>
      <c r="D307" s="7" t="str">
        <f>IF(ISNA(VLOOKUP($B307,INSCRIP!$A$7:$D$506,3,FALSE)),0,(VLOOKUP($B307,INSCRIP!$A$7:$D$506,3,FALSE)))</f>
        <v>DV</v>
      </c>
      <c r="E307" s="7" t="str">
        <f>IF(ISNA(VLOOKUP($B307,INSCRIP!$A$7:$D$506,4,FALSE)),0,(VLOOKUP($B307,INSCRIP!$A$7:$D$506,4,FALSE)))</f>
        <v>Varonil</v>
      </c>
      <c r="F307" s="17">
        <v>2.7683171296296299E-2</v>
      </c>
    </row>
    <row r="308" spans="1:6" x14ac:dyDescent="0.25">
      <c r="A308" s="4">
        <v>300</v>
      </c>
      <c r="B308" s="4">
        <v>372</v>
      </c>
      <c r="C308" s="7" t="str">
        <f>IF(ISNA(VLOOKUP($B308,INSCRIP!$A$7:$D$506,2,FALSE)),0,(VLOOKUP($B308,INSCRIP!$A$7:$D$506,2,FALSE)))</f>
        <v>MARISOL AYALA ZEPEDA</v>
      </c>
      <c r="D308" s="7" t="str">
        <f>IF(ISNA(VLOOKUP($B308,INSCRIP!$A$7:$D$506,3,FALSE)),0,(VLOOKUP($B308,INSCRIP!$A$7:$D$506,3,FALSE)))</f>
        <v>AF</v>
      </c>
      <c r="E308" s="7" t="str">
        <f>IF(ISNA(VLOOKUP($B308,INSCRIP!$A$7:$D$506,4,FALSE)),0,(VLOOKUP($B308,INSCRIP!$A$7:$D$506,4,FALSE)))</f>
        <v>Femenil</v>
      </c>
      <c r="F308" s="17">
        <v>2.7728356481481486E-2</v>
      </c>
    </row>
    <row r="309" spans="1:6" x14ac:dyDescent="0.25">
      <c r="A309" s="4">
        <v>301</v>
      </c>
      <c r="B309" s="4">
        <v>110</v>
      </c>
      <c r="C309" s="7" t="str">
        <f>IF(ISNA(VLOOKUP($B309,INSCRIP!$A$7:$D$506,2,FALSE)),0,(VLOOKUP($B309,INSCRIP!$A$7:$D$506,2,FALSE)))</f>
        <v>QUETZAL ARCE HERNANDEZ</v>
      </c>
      <c r="D309" s="7" t="str">
        <f>IF(ISNA(VLOOKUP($B309,INSCRIP!$A$7:$D$506,3,FALSE)),0,(VLOOKUP($B309,INSCRIP!$A$7:$D$506,3,FALSE)))</f>
        <v>BF</v>
      </c>
      <c r="E309" s="7" t="str">
        <f>IF(ISNA(VLOOKUP($B309,INSCRIP!$A$7:$D$506,4,FALSE)),0,(VLOOKUP($B309,INSCRIP!$A$7:$D$506,4,FALSE)))</f>
        <v>Femenil</v>
      </c>
      <c r="F309" s="17">
        <v>2.7735266203703712E-2</v>
      </c>
    </row>
    <row r="310" spans="1:6" x14ac:dyDescent="0.25">
      <c r="A310" s="4">
        <v>302</v>
      </c>
      <c r="B310" s="4">
        <v>61</v>
      </c>
      <c r="C310" s="7" t="str">
        <f>IF(ISNA(VLOOKUP($B310,INSCRIP!$A$7:$D$506,2,FALSE)),0,(VLOOKUP($B310,INSCRIP!$A$7:$D$506,2,FALSE)))</f>
        <v>PAOLA PACHECO CAMACHO</v>
      </c>
      <c r="D310" s="7" t="str">
        <f>IF(ISNA(VLOOKUP($B310,INSCRIP!$A$7:$D$506,3,FALSE)),0,(VLOOKUP($B310,INSCRIP!$A$7:$D$506,3,FALSE)))</f>
        <v>BF</v>
      </c>
      <c r="E310" s="7" t="str">
        <f>IF(ISNA(VLOOKUP($B310,INSCRIP!$A$7:$D$506,4,FALSE)),0,(VLOOKUP($B310,INSCRIP!$A$7:$D$506,4,FALSE)))</f>
        <v>Femenil</v>
      </c>
      <c r="F310" s="17">
        <v>2.7760671296296294E-2</v>
      </c>
    </row>
    <row r="311" spans="1:6" x14ac:dyDescent="0.25">
      <c r="A311" s="4">
        <v>303</v>
      </c>
      <c r="B311" s="4">
        <v>8</v>
      </c>
      <c r="C311" s="7" t="str">
        <f>IF(ISNA(VLOOKUP($B311,INSCRIP!$A$7:$D$506,2,FALSE)),0,(VLOOKUP($B311,INSCRIP!$A$7:$D$506,2,FALSE)))</f>
        <v>VERÓNICA BORQUEZ DE FONSECA</v>
      </c>
      <c r="D311" s="7" t="str">
        <f>IF(ISNA(VLOOKUP($B311,INSCRIP!$A$7:$D$506,3,FALSE)),0,(VLOOKUP($B311,INSCRIP!$A$7:$D$506,3,FALSE)))</f>
        <v>BF</v>
      </c>
      <c r="E311" s="7" t="str">
        <f>IF(ISNA(VLOOKUP($B311,INSCRIP!$A$7:$D$506,4,FALSE)),0,(VLOOKUP($B311,INSCRIP!$A$7:$D$506,4,FALSE)))</f>
        <v>Femenil</v>
      </c>
      <c r="F311" s="17">
        <v>2.7786111111111109E-2</v>
      </c>
    </row>
    <row r="312" spans="1:6" x14ac:dyDescent="0.25">
      <c r="A312" s="4">
        <v>304</v>
      </c>
      <c r="B312" s="4">
        <v>9</v>
      </c>
      <c r="C312" s="7" t="str">
        <f>IF(ISNA(VLOOKUP($B312,INSCRIP!$A$7:$D$506,2,FALSE)),0,(VLOOKUP($B312,INSCRIP!$A$7:$D$506,2,FALSE)))</f>
        <v>RAFAEL NAHUM FONSECA M.</v>
      </c>
      <c r="D312" s="7" t="str">
        <f>IF(ISNA(VLOOKUP($B312,INSCRIP!$A$7:$D$506,3,FALSE)),0,(VLOOKUP($B312,INSCRIP!$A$7:$D$506,3,FALSE)))</f>
        <v>DV</v>
      </c>
      <c r="E312" s="7" t="str">
        <f>IF(ISNA(VLOOKUP($B312,INSCRIP!$A$7:$D$506,4,FALSE)),0,(VLOOKUP($B312,INSCRIP!$A$7:$D$506,4,FALSE)))</f>
        <v>Varonil</v>
      </c>
      <c r="F312" s="17">
        <v>2.784487268518519E-2</v>
      </c>
    </row>
    <row r="313" spans="1:6" x14ac:dyDescent="0.25">
      <c r="A313" s="4">
        <v>305</v>
      </c>
      <c r="B313" s="4">
        <v>37</v>
      </c>
      <c r="C313" s="7" t="str">
        <f>IF(ISNA(VLOOKUP($B313,INSCRIP!$A$7:$D$506,2,FALSE)),0,(VLOOKUP($B313,INSCRIP!$A$7:$D$506,2,FALSE)))</f>
        <v>ARABEL AYALA NUNEZ</v>
      </c>
      <c r="D313" s="7" t="str">
        <f>IF(ISNA(VLOOKUP($B313,INSCRIP!$A$7:$D$506,3,FALSE)),0,(VLOOKUP($B313,INSCRIP!$A$7:$D$506,3,FALSE)))</f>
        <v>BF</v>
      </c>
      <c r="E313" s="7" t="str">
        <f>IF(ISNA(VLOOKUP($B313,INSCRIP!$A$7:$D$506,4,FALSE)),0,(VLOOKUP($B313,INSCRIP!$A$7:$D$506,4,FALSE)))</f>
        <v>Femenil</v>
      </c>
      <c r="F313" s="17">
        <v>2.7876400462962966E-2</v>
      </c>
    </row>
    <row r="314" spans="1:6" x14ac:dyDescent="0.25">
      <c r="A314" s="4">
        <v>306</v>
      </c>
      <c r="B314" s="4">
        <v>324</v>
      </c>
      <c r="C314" s="7" t="str">
        <f>IF(ISNA(VLOOKUP($B314,INSCRIP!$A$7:$D$506,2,FALSE)),0,(VLOOKUP($B314,INSCRIP!$A$7:$D$506,2,FALSE)))</f>
        <v>SAMARA VERDUZCO OCHOA</v>
      </c>
      <c r="D314" s="7" t="str">
        <f>IF(ISNA(VLOOKUP($B314,INSCRIP!$A$7:$D$506,3,FALSE)),0,(VLOOKUP($B314,INSCRIP!$A$7:$D$506,3,FALSE)))</f>
        <v>BF</v>
      </c>
      <c r="E314" s="7" t="str">
        <f>IF(ISNA(VLOOKUP($B314,INSCRIP!$A$7:$D$506,4,FALSE)),0,(VLOOKUP($B314,INSCRIP!$A$7:$D$506,4,FALSE)))</f>
        <v>Femenil</v>
      </c>
      <c r="F314" s="17">
        <v>2.7885590277777778E-2</v>
      </c>
    </row>
    <row r="315" spans="1:6" x14ac:dyDescent="0.25">
      <c r="A315" s="4">
        <v>307</v>
      </c>
      <c r="B315" s="4">
        <v>406</v>
      </c>
      <c r="C315" s="7" t="str">
        <f>IF(ISNA(VLOOKUP($B315,INSCRIP!$A$7:$D$506,2,FALSE)),0,(VLOOKUP($B315,INSCRIP!$A$7:$D$506,2,FALSE)))</f>
        <v>MARIBEL VALDEZ MORALES</v>
      </c>
      <c r="D315" s="7">
        <f>IF(ISNA(VLOOKUP($B315,INSCRIP!$A$7:$D$506,3,FALSE)),0,(VLOOKUP($B315,INSCRIP!$A$7:$D$506,3,FALSE)))</f>
        <v>0</v>
      </c>
      <c r="E315" s="7" t="str">
        <f>IF(ISNA(VLOOKUP($B315,INSCRIP!$A$7:$D$506,4,FALSE)),0,(VLOOKUP($B315,INSCRIP!$A$7:$D$506,4,FALSE)))</f>
        <v>Femenil</v>
      </c>
      <c r="F315" s="17">
        <v>2.8155891203703706E-2</v>
      </c>
    </row>
    <row r="316" spans="1:6" x14ac:dyDescent="0.25">
      <c r="A316" s="4">
        <v>308</v>
      </c>
      <c r="B316" s="4">
        <v>325</v>
      </c>
      <c r="C316" s="7" t="str">
        <f>IF(ISNA(VLOOKUP($B316,INSCRIP!$A$7:$D$506,2,FALSE)),0,(VLOOKUP($B316,INSCRIP!$A$7:$D$506,2,FALSE)))</f>
        <v>EDITH BERENICE CORRALES ROMERO</v>
      </c>
      <c r="D316" s="7" t="str">
        <f>IF(ISNA(VLOOKUP($B316,INSCRIP!$A$7:$D$506,3,FALSE)),0,(VLOOKUP($B316,INSCRIP!$A$7:$D$506,3,FALSE)))</f>
        <v>BF</v>
      </c>
      <c r="E316" s="7" t="str">
        <f>IF(ISNA(VLOOKUP($B316,INSCRIP!$A$7:$D$506,4,FALSE)),0,(VLOOKUP($B316,INSCRIP!$A$7:$D$506,4,FALSE)))</f>
        <v>Femenil</v>
      </c>
      <c r="F316" s="17">
        <v>2.81671875E-2</v>
      </c>
    </row>
    <row r="317" spans="1:6" x14ac:dyDescent="0.25">
      <c r="A317" s="4">
        <v>309</v>
      </c>
      <c r="B317" s="4">
        <v>313</v>
      </c>
      <c r="C317" s="7" t="str">
        <f>IF(ISNA(VLOOKUP($B317,INSCRIP!$A$7:$D$506,2,FALSE)),0,(VLOOKUP($B317,INSCRIP!$A$7:$D$506,2,FALSE)))</f>
        <v>LUIS SERGIO CARRILLO LOPEZ</v>
      </c>
      <c r="D317" s="7" t="str">
        <f>IF(ISNA(VLOOKUP($B317,INSCRIP!$A$7:$D$506,3,FALSE)),0,(VLOOKUP($B317,INSCRIP!$A$7:$D$506,3,FALSE)))</f>
        <v>BV</v>
      </c>
      <c r="E317" s="7" t="str">
        <f>IF(ISNA(VLOOKUP($B317,INSCRIP!$A$7:$D$506,4,FALSE)),0,(VLOOKUP($B317,INSCRIP!$A$7:$D$506,4,FALSE)))</f>
        <v>Varonil</v>
      </c>
      <c r="F317" s="17">
        <v>2.817199074074074E-2</v>
      </c>
    </row>
    <row r="318" spans="1:6" x14ac:dyDescent="0.25">
      <c r="A318" s="4">
        <v>310</v>
      </c>
      <c r="B318" s="4">
        <v>172</v>
      </c>
      <c r="C318" s="7" t="str">
        <f>IF(ISNA(VLOOKUP($B318,INSCRIP!$A$7:$D$506,2,FALSE)),0,(VLOOKUP($B318,INSCRIP!$A$7:$D$506,2,FALSE)))</f>
        <v>ESTHER SUSANA ROMAN FERNANDEZ</v>
      </c>
      <c r="D318" s="7" t="str">
        <f>IF(ISNA(VLOOKUP($B318,INSCRIP!$A$7:$D$506,3,FALSE)),0,(VLOOKUP($B318,INSCRIP!$A$7:$D$506,3,FALSE)))</f>
        <v>INF F</v>
      </c>
      <c r="E318" s="7" t="str">
        <f>IF(ISNA(VLOOKUP($B318,INSCRIP!$A$7:$D$506,4,FALSE)),0,(VLOOKUP($B318,INSCRIP!$A$7:$D$506,4,FALSE)))</f>
        <v>Femenil</v>
      </c>
      <c r="F318" s="17">
        <v>2.8448043981481482E-2</v>
      </c>
    </row>
    <row r="319" spans="1:6" x14ac:dyDescent="0.25">
      <c r="A319" s="4">
        <v>311</v>
      </c>
      <c r="B319" s="4">
        <v>170</v>
      </c>
      <c r="C319" s="7" t="str">
        <f>IF(ISNA(VLOOKUP($B319,INSCRIP!$A$7:$D$506,2,FALSE)),0,(VLOOKUP($B319,INSCRIP!$A$7:$D$506,2,FALSE)))</f>
        <v>AIDE FERNANDEZ SUAREZ</v>
      </c>
      <c r="D319" s="7" t="str">
        <f>IF(ISNA(VLOOKUP($B319,INSCRIP!$A$7:$D$506,3,FALSE)),0,(VLOOKUP($B319,INSCRIP!$A$7:$D$506,3,FALSE)))</f>
        <v>BF</v>
      </c>
      <c r="E319" s="7" t="str">
        <f>IF(ISNA(VLOOKUP($B319,INSCRIP!$A$7:$D$506,4,FALSE)),0,(VLOOKUP($B319,INSCRIP!$A$7:$D$506,4,FALSE)))</f>
        <v>Femenil</v>
      </c>
      <c r="F319" s="17">
        <v>2.8547905092592595E-2</v>
      </c>
    </row>
    <row r="320" spans="1:6" x14ac:dyDescent="0.25">
      <c r="A320" s="4">
        <v>312</v>
      </c>
      <c r="B320" s="4">
        <v>171</v>
      </c>
      <c r="C320" s="7" t="str">
        <f>IF(ISNA(VLOOKUP($B320,INSCRIP!$A$7:$D$506,2,FALSE)),0,(VLOOKUP($B320,INSCRIP!$A$7:$D$506,2,FALSE)))</f>
        <v>RAMON ANTONIO ROMAN LOPEZ</v>
      </c>
      <c r="D320" s="7" t="str">
        <f>IF(ISNA(VLOOKUP($B320,INSCRIP!$A$7:$D$506,3,FALSE)),0,(VLOOKUP($B320,INSCRIP!$A$7:$D$506,3,FALSE)))</f>
        <v>BV</v>
      </c>
      <c r="E320" s="7" t="str">
        <f>IF(ISNA(VLOOKUP($B320,INSCRIP!$A$7:$D$506,4,FALSE)),0,(VLOOKUP($B320,INSCRIP!$A$7:$D$506,4,FALSE)))</f>
        <v>Varonil</v>
      </c>
      <c r="F320" s="17">
        <v>2.8621226851851849E-2</v>
      </c>
    </row>
    <row r="321" spans="1:6" x14ac:dyDescent="0.25">
      <c r="A321" s="4">
        <v>313</v>
      </c>
      <c r="B321" s="4">
        <v>353</v>
      </c>
      <c r="C321" s="7" t="str">
        <f>IF(ISNA(VLOOKUP($B321,INSCRIP!$A$7:$D$506,2,FALSE)),0,(VLOOKUP($B321,INSCRIP!$A$7:$D$506,2,FALSE)))</f>
        <v>MARIO GUADALUPE BORQUEZ BORBON</v>
      </c>
      <c r="D321" s="7" t="str">
        <f>IF(ISNA(VLOOKUP($B321,INSCRIP!$A$7:$D$506,3,FALSE)),0,(VLOOKUP($B321,INSCRIP!$A$7:$D$506,3,FALSE)))</f>
        <v>DV</v>
      </c>
      <c r="E321" s="7" t="str">
        <f>IF(ISNA(VLOOKUP($B321,INSCRIP!$A$7:$D$506,4,FALSE)),0,(VLOOKUP($B321,INSCRIP!$A$7:$D$506,4,FALSE)))</f>
        <v>Varonil</v>
      </c>
      <c r="F321" s="17">
        <v>2.8643472222222216E-2</v>
      </c>
    </row>
    <row r="322" spans="1:6" x14ac:dyDescent="0.25">
      <c r="A322" s="4">
        <v>314</v>
      </c>
      <c r="B322" s="4">
        <v>308</v>
      </c>
      <c r="C322" s="7" t="str">
        <f>IF(ISNA(VLOOKUP($B322,INSCRIP!$A$7:$D$506,2,FALSE)),0,(VLOOKUP($B322,INSCRIP!$A$7:$D$506,2,FALSE)))</f>
        <v>MARTHA MATILDE MEZA LARA</v>
      </c>
      <c r="D322" s="7" t="str">
        <f>IF(ISNA(VLOOKUP($B322,INSCRIP!$A$7:$D$506,3,FALSE)),0,(VLOOKUP($B322,INSCRIP!$A$7:$D$506,3,FALSE)))</f>
        <v>CF</v>
      </c>
      <c r="E322" s="7" t="str">
        <f>IF(ISNA(VLOOKUP($B322,INSCRIP!$A$7:$D$506,4,FALSE)),0,(VLOOKUP($B322,INSCRIP!$A$7:$D$506,4,FALSE)))</f>
        <v>Femenil</v>
      </c>
      <c r="F322" s="17">
        <v>2.8707476851851849E-2</v>
      </c>
    </row>
    <row r="323" spans="1:6" x14ac:dyDescent="0.25">
      <c r="A323" s="4">
        <v>315</v>
      </c>
      <c r="B323" s="4">
        <v>306</v>
      </c>
      <c r="C323" s="7" t="str">
        <f>IF(ISNA(VLOOKUP($B323,INSCRIP!$A$7:$D$506,2,FALSE)),0,(VLOOKUP($B323,INSCRIP!$A$7:$D$506,2,FALSE)))</f>
        <v>RAYMUNDO VILLEGAS RODRIGUEZ</v>
      </c>
      <c r="D323" s="7" t="str">
        <f>IF(ISNA(VLOOKUP($B323,INSCRIP!$A$7:$D$506,3,FALSE)),0,(VLOOKUP($B323,INSCRIP!$A$7:$D$506,3,FALSE)))</f>
        <v>CV</v>
      </c>
      <c r="E323" s="7" t="str">
        <f>IF(ISNA(VLOOKUP($B323,INSCRIP!$A$7:$D$506,4,FALSE)),0,(VLOOKUP($B323,INSCRIP!$A$7:$D$506,4,FALSE)))</f>
        <v>Varonil</v>
      </c>
      <c r="F323" s="17">
        <v>2.871076388888889E-2</v>
      </c>
    </row>
    <row r="324" spans="1:6" x14ac:dyDescent="0.25">
      <c r="A324" s="4">
        <v>316</v>
      </c>
      <c r="B324" s="4">
        <v>48</v>
      </c>
      <c r="C324" s="7" t="str">
        <f>IF(ISNA(VLOOKUP($B324,INSCRIP!$A$7:$D$506,2,FALSE)),0,(VLOOKUP($B324,INSCRIP!$A$7:$D$506,2,FALSE)))</f>
        <v>EDGAR OMAR SOLIS URQUIZA</v>
      </c>
      <c r="D324" s="7" t="str">
        <f>IF(ISNA(VLOOKUP($B324,INSCRIP!$A$7:$D$506,3,FALSE)),0,(VLOOKUP($B324,INSCRIP!$A$7:$D$506,3,FALSE)))</f>
        <v>BF</v>
      </c>
      <c r="E324" s="7" t="str">
        <f>IF(ISNA(VLOOKUP($B324,INSCRIP!$A$7:$D$506,4,FALSE)),0,(VLOOKUP($B324,INSCRIP!$A$7:$D$506,4,FALSE)))</f>
        <v>Femenil</v>
      </c>
      <c r="F324" s="17">
        <v>2.8715844907407407E-2</v>
      </c>
    </row>
    <row r="325" spans="1:6" x14ac:dyDescent="0.25">
      <c r="A325" s="4">
        <v>317</v>
      </c>
      <c r="B325" s="4">
        <v>84</v>
      </c>
      <c r="C325" s="7" t="str">
        <f>IF(ISNA(VLOOKUP($B325,INSCRIP!$A$7:$D$506,2,FALSE)),0,(VLOOKUP($B325,INSCRIP!$A$7:$D$506,2,FALSE)))</f>
        <v>ALICIA GUTIERREZ GODOY</v>
      </c>
      <c r="D325" s="7" t="str">
        <f>IF(ISNA(VLOOKUP($B325,INSCRIP!$A$7:$D$506,3,FALSE)),0,(VLOOKUP($B325,INSCRIP!$A$7:$D$506,3,FALSE)))</f>
        <v>BF</v>
      </c>
      <c r="E325" s="7" t="str">
        <f>IF(ISNA(VLOOKUP($B325,INSCRIP!$A$7:$D$506,4,FALSE)),0,(VLOOKUP($B325,INSCRIP!$A$7:$D$506,4,FALSE)))</f>
        <v>Femenil</v>
      </c>
      <c r="F325" s="17">
        <v>2.8806458333333337E-2</v>
      </c>
    </row>
    <row r="326" spans="1:6" x14ac:dyDescent="0.25">
      <c r="A326" s="4">
        <v>318</v>
      </c>
      <c r="B326" s="4">
        <v>200</v>
      </c>
      <c r="C326" s="7" t="str">
        <f>IF(ISNA(VLOOKUP($B326,INSCRIP!$A$7:$D$506,2,FALSE)),0,(VLOOKUP($B326,INSCRIP!$A$7:$D$506,2,FALSE)))</f>
        <v>HINOJOSA JESUS GAMBOA</v>
      </c>
      <c r="D326" s="7" t="str">
        <f>IF(ISNA(VLOOKUP($B326,INSCRIP!$A$7:$D$506,3,FALSE)),0,(VLOOKUP($B326,INSCRIP!$A$7:$D$506,3,FALSE)))</f>
        <v>EV</v>
      </c>
      <c r="E326" s="7" t="str">
        <f>IF(ISNA(VLOOKUP($B326,INSCRIP!$A$7:$D$506,4,FALSE)),0,(VLOOKUP($B326,INSCRIP!$A$7:$D$506,4,FALSE)))</f>
        <v>Varonil</v>
      </c>
      <c r="F326" s="17">
        <v>2.8843055555555556E-2</v>
      </c>
    </row>
    <row r="327" spans="1:6" x14ac:dyDescent="0.25">
      <c r="A327" s="4">
        <v>319</v>
      </c>
      <c r="B327" s="4">
        <v>444</v>
      </c>
      <c r="C327" s="7" t="str">
        <f>IF(ISNA(VLOOKUP($B327,INSCRIP!$A$7:$D$506,2,FALSE)),0,(VLOOKUP($B327,INSCRIP!$A$7:$D$506,2,FALSE)))</f>
        <v>PAULA INES CABRERA FERREIRA</v>
      </c>
      <c r="D327" s="7" t="str">
        <f>IF(ISNA(VLOOKUP($B327,INSCRIP!$A$7:$D$506,3,FALSE)),0,(VLOOKUP($B327,INSCRIP!$A$7:$D$506,3,FALSE)))</f>
        <v>BF</v>
      </c>
      <c r="E327" s="7" t="str">
        <f>IF(ISNA(VLOOKUP($B327,INSCRIP!$A$7:$D$506,4,FALSE)),0,(VLOOKUP($B327,INSCRIP!$A$7:$D$506,4,FALSE)))</f>
        <v>Femenil</v>
      </c>
      <c r="F327" s="17">
        <v>2.901861111111111E-2</v>
      </c>
    </row>
    <row r="328" spans="1:6" x14ac:dyDescent="0.25">
      <c r="A328" s="4">
        <v>320</v>
      </c>
      <c r="B328" s="4">
        <v>249</v>
      </c>
      <c r="C328" s="7" t="str">
        <f>IF(ISNA(VLOOKUP($B328,INSCRIP!$A$7:$D$506,2,FALSE)),0,(VLOOKUP($B328,INSCRIP!$A$7:$D$506,2,FALSE)))</f>
        <v>ALAN JOSE LOPEZ LEYVA</v>
      </c>
      <c r="D328" s="7" t="str">
        <f>IF(ISNA(VLOOKUP($B328,INSCRIP!$A$7:$D$506,3,FALSE)),0,(VLOOKUP($B328,INSCRIP!$A$7:$D$506,3,FALSE)))</f>
        <v>BV</v>
      </c>
      <c r="E328" s="7" t="str">
        <f>IF(ISNA(VLOOKUP($B328,INSCRIP!$A$7:$D$506,4,FALSE)),0,(VLOOKUP($B328,INSCRIP!$A$7:$D$506,4,FALSE)))</f>
        <v>Varonil</v>
      </c>
      <c r="F328" s="17">
        <v>2.937421296296296E-2</v>
      </c>
    </row>
    <row r="329" spans="1:6" x14ac:dyDescent="0.25">
      <c r="A329" s="4">
        <v>321</v>
      </c>
      <c r="B329" s="4">
        <v>250</v>
      </c>
      <c r="C329" s="7" t="str">
        <f>IF(ISNA(VLOOKUP($B329,INSCRIP!$A$7:$D$506,2,FALSE)),0,(VLOOKUP($B329,INSCRIP!$A$7:$D$506,2,FALSE)))</f>
        <v>PERLA MARIA CRISTERNA GONZALEZ</v>
      </c>
      <c r="D329" s="7" t="str">
        <f>IF(ISNA(VLOOKUP($B329,INSCRIP!$A$7:$D$506,3,FALSE)),0,(VLOOKUP($B329,INSCRIP!$A$7:$D$506,3,FALSE)))</f>
        <v>BF</v>
      </c>
      <c r="E329" s="7" t="str">
        <f>IF(ISNA(VLOOKUP($B329,INSCRIP!$A$7:$D$506,4,FALSE)),0,(VLOOKUP($B329,INSCRIP!$A$7:$D$506,4,FALSE)))</f>
        <v>Femenil</v>
      </c>
      <c r="F329" s="17">
        <v>2.9380451388888892E-2</v>
      </c>
    </row>
    <row r="330" spans="1:6" x14ac:dyDescent="0.25">
      <c r="A330" s="4">
        <v>322</v>
      </c>
      <c r="B330" s="4">
        <v>271</v>
      </c>
      <c r="C330" s="7">
        <f>IF(ISNA(VLOOKUP($B330,INSCRIP!$A$7:$D$506,2,FALSE)),0,(VLOOKUP($B330,INSCRIP!$A$7:$D$506,2,FALSE)))</f>
        <v>0</v>
      </c>
      <c r="D330" s="7">
        <f>IF(ISNA(VLOOKUP($B330,INSCRIP!$A$7:$D$506,3,FALSE)),0,(VLOOKUP($B330,INSCRIP!$A$7:$D$506,3,FALSE)))</f>
        <v>0</v>
      </c>
      <c r="E330" s="7">
        <f>IF(ISNA(VLOOKUP($B330,INSCRIP!$A$7:$D$506,4,FALSE)),0,(VLOOKUP($B330,INSCRIP!$A$7:$D$506,4,FALSE)))</f>
        <v>0</v>
      </c>
      <c r="F330" s="17">
        <v>2.9648877314814817E-2</v>
      </c>
    </row>
    <row r="331" spans="1:6" x14ac:dyDescent="0.25">
      <c r="A331" s="4">
        <v>323</v>
      </c>
      <c r="B331" s="4">
        <v>181</v>
      </c>
      <c r="C331" s="7" t="str">
        <f>IF(ISNA(VLOOKUP($B331,INSCRIP!$A$7:$D$506,2,FALSE)),0,(VLOOKUP($B331,INSCRIP!$A$7:$D$506,2,FALSE)))</f>
        <v>SANTANA MARQUEZ RUIZ</v>
      </c>
      <c r="D331" s="7" t="str">
        <f>IF(ISNA(VLOOKUP($B331,INSCRIP!$A$7:$D$506,3,FALSE)),0,(VLOOKUP($B331,INSCRIP!$A$7:$D$506,3,FALSE)))</f>
        <v>DV</v>
      </c>
      <c r="E331" s="7" t="str">
        <f>IF(ISNA(VLOOKUP($B331,INSCRIP!$A$7:$D$506,4,FALSE)),0,(VLOOKUP($B331,INSCRIP!$A$7:$D$506,4,FALSE)))</f>
        <v>Varonil</v>
      </c>
      <c r="F331" s="17">
        <v>2.965322916666667E-2</v>
      </c>
    </row>
    <row r="332" spans="1:6" x14ac:dyDescent="0.25">
      <c r="A332" s="4">
        <v>324</v>
      </c>
      <c r="B332" s="4">
        <v>468</v>
      </c>
      <c r="C332" s="7" t="str">
        <f>IF(ISNA(VLOOKUP($B332,INSCRIP!$A$7:$D$506,2,FALSE)),0,(VLOOKUP($B332,INSCRIP!$A$7:$D$506,2,FALSE)))</f>
        <v>OSCAR OCTAVIO MANZANARES RUELAS</v>
      </c>
      <c r="D332" s="7" t="str">
        <f>IF(ISNA(VLOOKUP($B332,INSCRIP!$A$7:$D$506,3,FALSE)),0,(VLOOKUP($B332,INSCRIP!$A$7:$D$506,3,FALSE)))</f>
        <v>BV</v>
      </c>
      <c r="E332" s="7" t="str">
        <f>IF(ISNA(VLOOKUP($B332,INSCRIP!$A$7:$D$506,4,FALSE)),0,(VLOOKUP($B332,INSCRIP!$A$7:$D$506,4,FALSE)))</f>
        <v>Varonil</v>
      </c>
      <c r="F332" s="17">
        <v>2.9659062500000003E-2</v>
      </c>
    </row>
    <row r="333" spans="1:6" x14ac:dyDescent="0.25">
      <c r="A333" s="4">
        <v>325</v>
      </c>
      <c r="B333" s="4">
        <v>307</v>
      </c>
      <c r="C333" s="7" t="str">
        <f>IF(ISNA(VLOOKUP($B333,INSCRIP!$A$7:$D$506,2,FALSE)),0,(VLOOKUP($B333,INSCRIP!$A$7:$D$506,2,FALSE)))</f>
        <v xml:space="preserve">MELISSA MARIA VILLELA MEZA </v>
      </c>
      <c r="D333" s="7" t="str">
        <f>IF(ISNA(VLOOKUP($B333,INSCRIP!$A$7:$D$506,3,FALSE)),0,(VLOOKUP($B333,INSCRIP!$A$7:$D$506,3,FALSE)))</f>
        <v>BF</v>
      </c>
      <c r="E333" s="7" t="str">
        <f>IF(ISNA(VLOOKUP($B333,INSCRIP!$A$7:$D$506,4,FALSE)),0,(VLOOKUP($B333,INSCRIP!$A$7:$D$506,4,FALSE)))</f>
        <v>Femenil</v>
      </c>
      <c r="F333" s="17">
        <v>2.9817141203703702E-2</v>
      </c>
    </row>
    <row r="334" spans="1:6" x14ac:dyDescent="0.25">
      <c r="A334" s="4">
        <v>326</v>
      </c>
      <c r="B334" s="4">
        <v>304</v>
      </c>
      <c r="C334" s="7" t="str">
        <f>IF(ISNA(VLOOKUP($B334,INSCRIP!$A$7:$D$506,2,FALSE)),0,(VLOOKUP($B334,INSCRIP!$A$7:$D$506,2,FALSE)))</f>
        <v>JAVIER ANTONIO CONTRERAS GARCIA</v>
      </c>
      <c r="D334" s="7" t="str">
        <f>IF(ISNA(VLOOKUP($B334,INSCRIP!$A$7:$D$506,3,FALSE)),0,(VLOOKUP($B334,INSCRIP!$A$7:$D$506,3,FALSE)))</f>
        <v>BV</v>
      </c>
      <c r="E334" s="7" t="str">
        <f>IF(ISNA(VLOOKUP($B334,INSCRIP!$A$7:$D$506,4,FALSE)),0,(VLOOKUP($B334,INSCRIP!$A$7:$D$506,4,FALSE)))</f>
        <v>Varonil</v>
      </c>
      <c r="F334" s="17">
        <v>3.0175150462962961E-2</v>
      </c>
    </row>
    <row r="335" spans="1:6" x14ac:dyDescent="0.25">
      <c r="A335" s="4">
        <v>327</v>
      </c>
      <c r="B335" s="4">
        <v>19</v>
      </c>
      <c r="C335" s="7" t="str">
        <f>IF(ISNA(VLOOKUP($B335,INSCRIP!$A$7:$D$506,2,FALSE)),0,(VLOOKUP($B335,INSCRIP!$A$7:$D$506,2,FALSE)))</f>
        <v>ROBERTO RODRIGUEZ BELTRÁN</v>
      </c>
      <c r="D335" s="7" t="str">
        <f>IF(ISNA(VLOOKUP($B335,INSCRIP!$A$7:$D$506,3,FALSE)),0,(VLOOKUP($B335,INSCRIP!$A$7:$D$506,3,FALSE)))</f>
        <v>EV</v>
      </c>
      <c r="E335" s="7" t="str">
        <f>IF(ISNA(VLOOKUP($B335,INSCRIP!$A$7:$D$506,4,FALSE)),0,(VLOOKUP($B335,INSCRIP!$A$7:$D$506,4,FALSE)))</f>
        <v>Varonil</v>
      </c>
      <c r="F335" s="17">
        <v>3.0181608796296291E-2</v>
      </c>
    </row>
    <row r="336" spans="1:6" x14ac:dyDescent="0.25">
      <c r="A336" s="4">
        <v>328</v>
      </c>
      <c r="B336" s="4">
        <v>233</v>
      </c>
      <c r="C336" s="7" t="str">
        <f>IF(ISNA(VLOOKUP($B336,INSCRIP!$A$7:$D$506,2,FALSE)),0,(VLOOKUP($B336,INSCRIP!$A$7:$D$506,2,FALSE)))</f>
        <v>JORGE ROJAS SOLANO</v>
      </c>
      <c r="D336" s="7" t="str">
        <f>IF(ISNA(VLOOKUP($B336,INSCRIP!$A$7:$D$506,3,FALSE)),0,(VLOOKUP($B336,INSCRIP!$A$7:$D$506,3,FALSE)))</f>
        <v>AV</v>
      </c>
      <c r="E336" s="7" t="str">
        <f>IF(ISNA(VLOOKUP($B336,INSCRIP!$A$7:$D$506,4,FALSE)),0,(VLOOKUP($B336,INSCRIP!$A$7:$D$506,4,FALSE)))</f>
        <v>Varonil</v>
      </c>
      <c r="F336" s="17">
        <v>3.0328599537037038E-2</v>
      </c>
    </row>
    <row r="337" spans="1:6" x14ac:dyDescent="0.25">
      <c r="A337" s="4">
        <v>329</v>
      </c>
      <c r="B337" s="4">
        <v>322</v>
      </c>
      <c r="C337" s="7" t="str">
        <f>IF(ISNA(VLOOKUP($B337,INSCRIP!$A$7:$D$506,2,FALSE)),0,(VLOOKUP($B337,INSCRIP!$A$7:$D$506,2,FALSE)))</f>
        <v>SILVIA LEONOR COTA GASTELUM</v>
      </c>
      <c r="D337" s="7" t="str">
        <f>IF(ISNA(VLOOKUP($B337,INSCRIP!$A$7:$D$506,3,FALSE)),0,(VLOOKUP($B337,INSCRIP!$A$7:$D$506,3,FALSE)))</f>
        <v>CF</v>
      </c>
      <c r="E337" s="7" t="str">
        <f>IF(ISNA(VLOOKUP($B337,INSCRIP!$A$7:$D$506,4,FALSE)),0,(VLOOKUP($B337,INSCRIP!$A$7:$D$506,4,FALSE)))</f>
        <v>Femenil</v>
      </c>
      <c r="F337" s="17">
        <v>3.051082175925926E-2</v>
      </c>
    </row>
    <row r="338" spans="1:6" x14ac:dyDescent="0.25">
      <c r="A338" s="4">
        <v>330</v>
      </c>
      <c r="B338" s="4">
        <v>315</v>
      </c>
      <c r="C338" s="7" t="str">
        <f>IF(ISNA(VLOOKUP($B338,INSCRIP!$A$7:$D$506,2,FALSE)),0,(VLOOKUP($B338,INSCRIP!$A$7:$D$506,2,FALSE)))</f>
        <v>ERICA ARAO ASATOMI</v>
      </c>
      <c r="D338" s="7" t="str">
        <f>IF(ISNA(VLOOKUP($B338,INSCRIP!$A$7:$D$506,3,FALSE)),0,(VLOOKUP($B338,INSCRIP!$A$7:$D$506,3,FALSE)))</f>
        <v>CF</v>
      </c>
      <c r="E338" s="7" t="str">
        <f>IF(ISNA(VLOOKUP($B338,INSCRIP!$A$7:$D$506,4,FALSE)),0,(VLOOKUP($B338,INSCRIP!$A$7:$D$506,4,FALSE)))</f>
        <v>Femenil</v>
      </c>
      <c r="F338" s="17">
        <v>3.0549652777777773E-2</v>
      </c>
    </row>
    <row r="339" spans="1:6" x14ac:dyDescent="0.25">
      <c r="A339" s="4">
        <v>331</v>
      </c>
      <c r="B339" s="4">
        <v>92</v>
      </c>
      <c r="C339" s="7" t="str">
        <f>IF(ISNA(VLOOKUP($B339,INSCRIP!$A$7:$D$506,2,FALSE)),0,(VLOOKUP($B339,INSCRIP!$A$7:$D$506,2,FALSE)))</f>
        <v>MARISOL TALAVERA SANCHEZ</v>
      </c>
      <c r="D339" s="7" t="str">
        <f>IF(ISNA(VLOOKUP($B339,INSCRIP!$A$7:$D$506,3,FALSE)),0,(VLOOKUP($B339,INSCRIP!$A$7:$D$506,3,FALSE)))</f>
        <v>AF</v>
      </c>
      <c r="E339" s="7" t="str">
        <f>IF(ISNA(VLOOKUP($B339,INSCRIP!$A$7:$D$506,4,FALSE)),0,(VLOOKUP($B339,INSCRIP!$A$7:$D$506,4,FALSE)))</f>
        <v>Femenil</v>
      </c>
      <c r="F339" s="17">
        <v>3.0971296296296299E-2</v>
      </c>
    </row>
    <row r="340" spans="1:6" x14ac:dyDescent="0.25">
      <c r="A340" s="4">
        <v>332</v>
      </c>
      <c r="B340" s="4">
        <v>1</v>
      </c>
      <c r="C340" s="7" t="str">
        <f>IF(ISNA(VLOOKUP($B340,INSCRIP!$A$7:$D$506,2,FALSE)),0,(VLOOKUP($B340,INSCRIP!$A$7:$D$506,2,FALSE)))</f>
        <v>JUAN FRANCISCO TAPIA ALVARADO</v>
      </c>
      <c r="D340" s="7" t="str">
        <f>IF(ISNA(VLOOKUP($B340,INSCRIP!$A$7:$D$506,3,FALSE)),0,(VLOOKUP($B340,INSCRIP!$A$7:$D$506,3,FALSE)))</f>
        <v>EV</v>
      </c>
      <c r="E340" s="7" t="str">
        <f>IF(ISNA(VLOOKUP($B340,INSCRIP!$A$7:$D$506,4,FALSE)),0,(VLOOKUP($B340,INSCRIP!$A$7:$D$506,4,FALSE)))</f>
        <v>Varonil</v>
      </c>
      <c r="F340" s="17">
        <v>3.0978194444444444E-2</v>
      </c>
    </row>
    <row r="341" spans="1:6" x14ac:dyDescent="0.25">
      <c r="A341" s="4">
        <v>333</v>
      </c>
      <c r="B341" s="4">
        <v>466</v>
      </c>
      <c r="C341" s="7" t="str">
        <f>IF(ISNA(VLOOKUP($B341,INSCRIP!$A$7:$D$506,2,FALSE)),0,(VLOOKUP($B341,INSCRIP!$A$7:$D$506,2,FALSE)))</f>
        <v>CRISTIAN EDUARDO ZAZUETA VELEZ</v>
      </c>
      <c r="D341" s="7" t="str">
        <f>IF(ISNA(VLOOKUP($B341,INSCRIP!$A$7:$D$506,3,FALSE)),0,(VLOOKUP($B341,INSCRIP!$A$7:$D$506,3,FALSE)))</f>
        <v>BV</v>
      </c>
      <c r="E341" s="7" t="str">
        <f>IF(ISNA(VLOOKUP($B341,INSCRIP!$A$7:$D$506,4,FALSE)),0,(VLOOKUP($B341,INSCRIP!$A$7:$D$506,4,FALSE)))</f>
        <v>Varonil</v>
      </c>
      <c r="F341" s="17">
        <v>3.0984872685185183E-2</v>
      </c>
    </row>
    <row r="342" spans="1:6" x14ac:dyDescent="0.25">
      <c r="A342" s="4">
        <v>334</v>
      </c>
      <c r="B342" s="4">
        <v>127</v>
      </c>
      <c r="C342" s="7" t="str">
        <f>IF(ISNA(VLOOKUP($B342,INSCRIP!$A$7:$D$506,2,FALSE)),0,(VLOOKUP($B342,INSCRIP!$A$7:$D$506,2,FALSE)))</f>
        <v>EDUARDO VEGA GOMEZ</v>
      </c>
      <c r="D342" s="7" t="str">
        <f>IF(ISNA(VLOOKUP($B342,INSCRIP!$A$7:$D$506,3,FALSE)),0,(VLOOKUP($B342,INSCRIP!$A$7:$D$506,3,FALSE)))</f>
        <v>BV</v>
      </c>
      <c r="E342" s="7" t="str">
        <f>IF(ISNA(VLOOKUP($B342,INSCRIP!$A$7:$D$506,4,FALSE)),0,(VLOOKUP($B342,INSCRIP!$A$7:$D$506,4,FALSE)))</f>
        <v>Varonil</v>
      </c>
      <c r="F342" s="17">
        <v>3.1013136574074073E-2</v>
      </c>
    </row>
    <row r="343" spans="1:6" x14ac:dyDescent="0.25">
      <c r="A343" s="4">
        <v>335</v>
      </c>
      <c r="B343" s="4">
        <v>377</v>
      </c>
      <c r="C343" s="7" t="str">
        <f>IF(ISNA(VLOOKUP($B343,INSCRIP!$A$7:$D$506,2,FALSE)),0,(VLOOKUP($B343,INSCRIP!$A$7:$D$506,2,FALSE)))</f>
        <v>REINALDO FIGUEROA AVILA</v>
      </c>
      <c r="D343" s="7" t="str">
        <f>IF(ISNA(VLOOKUP($B343,INSCRIP!$A$7:$D$506,3,FALSE)),0,(VLOOKUP($B343,INSCRIP!$A$7:$D$506,3,FALSE)))</f>
        <v>CV</v>
      </c>
      <c r="E343" s="7" t="str">
        <f>IF(ISNA(VLOOKUP($B343,INSCRIP!$A$7:$D$506,4,FALSE)),0,(VLOOKUP($B343,INSCRIP!$A$7:$D$506,4,FALSE)))</f>
        <v>Varonil</v>
      </c>
      <c r="F343" s="17">
        <v>3.1195798611111113E-2</v>
      </c>
    </row>
    <row r="344" spans="1:6" x14ac:dyDescent="0.25">
      <c r="A344" s="4">
        <v>336</v>
      </c>
      <c r="B344" s="4">
        <v>347</v>
      </c>
      <c r="C344" s="7" t="str">
        <f>IF(ISNA(VLOOKUP($B344,INSCRIP!$A$7:$D$506,2,FALSE)),0,(VLOOKUP($B344,INSCRIP!$A$7:$D$506,2,FALSE)))</f>
        <v>BRENDA PATRICIA LEYVA ELENES</v>
      </c>
      <c r="D344" s="7" t="str">
        <f>IF(ISNA(VLOOKUP($B344,INSCRIP!$A$7:$D$506,3,FALSE)),0,(VLOOKUP($B344,INSCRIP!$A$7:$D$506,3,FALSE)))</f>
        <v>BF</v>
      </c>
      <c r="E344" s="7" t="str">
        <f>IF(ISNA(VLOOKUP($B344,INSCRIP!$A$7:$D$506,4,FALSE)),0,(VLOOKUP($B344,INSCRIP!$A$7:$D$506,4,FALSE)))</f>
        <v>Femenil</v>
      </c>
      <c r="F344" s="17">
        <v>3.1525069444444449E-2</v>
      </c>
    </row>
    <row r="345" spans="1:6" x14ac:dyDescent="0.25">
      <c r="A345" s="4">
        <v>337</v>
      </c>
      <c r="B345" s="4">
        <v>405</v>
      </c>
      <c r="C345" s="7" t="str">
        <f>IF(ISNA(VLOOKUP($B345,INSCRIP!$A$7:$D$506,2,FALSE)),0,(VLOOKUP($B345,INSCRIP!$A$7:$D$506,2,FALSE)))</f>
        <v>NATHALI VALDEZ MORALES</v>
      </c>
      <c r="D345" s="7">
        <f>IF(ISNA(VLOOKUP($B345,INSCRIP!$A$7:$D$506,3,FALSE)),0,(VLOOKUP($B345,INSCRIP!$A$7:$D$506,3,FALSE)))</f>
        <v>0</v>
      </c>
      <c r="E345" s="7">
        <f>IF(ISNA(VLOOKUP($B345,INSCRIP!$A$7:$D$506,4,FALSE)),0,(VLOOKUP($B345,INSCRIP!$A$7:$D$506,4,FALSE)))</f>
        <v>0</v>
      </c>
      <c r="F345" s="17">
        <v>3.1534745370370369E-2</v>
      </c>
    </row>
    <row r="346" spans="1:6" x14ac:dyDescent="0.25">
      <c r="A346" s="4">
        <v>338</v>
      </c>
      <c r="B346" s="4">
        <v>476</v>
      </c>
      <c r="C346" s="7" t="str">
        <f>IF(ISNA(VLOOKUP($B346,INSCRIP!$A$7:$D$506,2,FALSE)),0,(VLOOKUP($B346,INSCRIP!$A$7:$D$506,2,FALSE)))</f>
        <v>HILDEBERTO HERNANDEZ FRIAS</v>
      </c>
      <c r="D346" s="7" t="str">
        <f>IF(ISNA(VLOOKUP($B346,INSCRIP!$A$7:$D$506,3,FALSE)),0,(VLOOKUP($B346,INSCRIP!$A$7:$D$506,3,FALSE)))</f>
        <v>DV</v>
      </c>
      <c r="E346" s="7" t="str">
        <f>IF(ISNA(VLOOKUP($B346,INSCRIP!$A$7:$D$506,4,FALSE)),0,(VLOOKUP($B346,INSCRIP!$A$7:$D$506,4,FALSE)))</f>
        <v>Varonil</v>
      </c>
      <c r="F346" s="17">
        <v>3.1694097222222224E-2</v>
      </c>
    </row>
    <row r="347" spans="1:6" x14ac:dyDescent="0.25">
      <c r="A347" s="4">
        <v>339</v>
      </c>
      <c r="B347" s="4">
        <v>138</v>
      </c>
      <c r="C347" s="7" t="str">
        <f>IF(ISNA(VLOOKUP($B347,INSCRIP!$A$7:$D$506,2,FALSE)),0,(VLOOKUP($B347,INSCRIP!$A$7:$D$506,2,FALSE)))</f>
        <v>INDA ORALIA ATONDO ARMENTA</v>
      </c>
      <c r="D347" s="7">
        <f>IF(ISNA(VLOOKUP($B347,INSCRIP!$A$7:$D$506,3,FALSE)),0,(VLOOKUP($B347,INSCRIP!$A$7:$D$506,3,FALSE)))</f>
        <v>0</v>
      </c>
      <c r="E347" s="7" t="str">
        <f>IF(ISNA(VLOOKUP($B347,INSCRIP!$A$7:$D$506,4,FALSE)),0,(VLOOKUP($B347,INSCRIP!$A$7:$D$506,4,FALSE)))</f>
        <v>Femenil</v>
      </c>
      <c r="F347" s="17">
        <v>3.1938078703703701E-2</v>
      </c>
    </row>
    <row r="348" spans="1:6" x14ac:dyDescent="0.25">
      <c r="A348" s="4">
        <v>340</v>
      </c>
      <c r="B348" s="4">
        <v>139</v>
      </c>
      <c r="C348" s="7" t="str">
        <f>IF(ISNA(VLOOKUP($B348,INSCRIP!$A$7:$D$506,2,FALSE)),0,(VLOOKUP($B348,INSCRIP!$A$7:$D$506,2,FALSE)))</f>
        <v>ROBERTO URIAS ESPINOZA</v>
      </c>
      <c r="D348" s="7">
        <f>IF(ISNA(VLOOKUP($B348,INSCRIP!$A$7:$D$506,3,FALSE)),0,(VLOOKUP($B348,INSCRIP!$A$7:$D$506,3,FALSE)))</f>
        <v>0</v>
      </c>
      <c r="E348" s="7" t="str">
        <f>IF(ISNA(VLOOKUP($B348,INSCRIP!$A$7:$D$506,4,FALSE)),0,(VLOOKUP($B348,INSCRIP!$A$7:$D$506,4,FALSE)))</f>
        <v>Varonil</v>
      </c>
      <c r="F348" s="17">
        <v>3.2081342592592592E-2</v>
      </c>
    </row>
    <row r="349" spans="1:6" x14ac:dyDescent="0.25">
      <c r="A349" s="4">
        <v>341</v>
      </c>
      <c r="B349" s="4">
        <v>144</v>
      </c>
      <c r="C349" s="7" t="str">
        <f>IF(ISNA(VLOOKUP($B349,INSCRIP!$A$7:$D$506,2,FALSE)),0,(VLOOKUP($B349,INSCRIP!$A$7:$D$506,2,FALSE)))</f>
        <v>ORALIA MEREDYTH ALVAREZ ROBLES</v>
      </c>
      <c r="D349" s="7" t="str">
        <f>IF(ISNA(VLOOKUP($B349,INSCRIP!$A$7:$D$506,3,FALSE)),0,(VLOOKUP($B349,INSCRIP!$A$7:$D$506,3,FALSE)))</f>
        <v>AF</v>
      </c>
      <c r="E349" s="7" t="str">
        <f>IF(ISNA(VLOOKUP($B349,INSCRIP!$A$7:$D$506,4,FALSE)),0,(VLOOKUP($B349,INSCRIP!$A$7:$D$506,4,FALSE)))</f>
        <v>Femenil</v>
      </c>
      <c r="F349" s="17">
        <v>3.2086620370370376E-2</v>
      </c>
    </row>
    <row r="350" spans="1:6" x14ac:dyDescent="0.25">
      <c r="A350" s="4">
        <v>342</v>
      </c>
      <c r="B350" s="4">
        <v>474</v>
      </c>
      <c r="C350" s="7" t="str">
        <f>IF(ISNA(VLOOKUP($B350,INSCRIP!$A$7:$D$506,2,FALSE)),0,(VLOOKUP($B350,INSCRIP!$A$7:$D$506,2,FALSE)))</f>
        <v>TERESA PATRICIA LÓPEZ FIERRO</v>
      </c>
      <c r="D350" s="7" t="str">
        <f>IF(ISNA(VLOOKUP($B350,INSCRIP!$A$7:$D$506,3,FALSE)),0,(VLOOKUP($B350,INSCRIP!$A$7:$D$506,3,FALSE)))</f>
        <v>BF</v>
      </c>
      <c r="E350" s="7" t="str">
        <f>IF(ISNA(VLOOKUP($B350,INSCRIP!$A$7:$D$506,4,FALSE)),0,(VLOOKUP($B350,INSCRIP!$A$7:$D$506,4,FALSE)))</f>
        <v>Femenil</v>
      </c>
      <c r="F350" s="17">
        <v>3.2089884259259259E-2</v>
      </c>
    </row>
    <row r="351" spans="1:6" x14ac:dyDescent="0.25">
      <c r="A351" s="4">
        <v>343</v>
      </c>
      <c r="B351" s="4">
        <v>251</v>
      </c>
      <c r="C351" s="7" t="str">
        <f>IF(ISNA(VLOOKUP($B351,INSCRIP!$A$7:$D$506,2,FALSE)),0,(VLOOKUP($B351,INSCRIP!$A$7:$D$506,2,FALSE)))</f>
        <v>EMILIO COTA GARCIA</v>
      </c>
      <c r="D351" s="7" t="str">
        <f>IF(ISNA(VLOOKUP($B351,INSCRIP!$A$7:$D$506,3,FALSE)),0,(VLOOKUP($B351,INSCRIP!$A$7:$D$506,3,FALSE)))</f>
        <v>EV</v>
      </c>
      <c r="E351" s="7" t="str">
        <f>IF(ISNA(VLOOKUP($B351,INSCRIP!$A$7:$D$506,4,FALSE)),0,(VLOOKUP($B351,INSCRIP!$A$7:$D$506,4,FALSE)))</f>
        <v>Varonil</v>
      </c>
      <c r="F351" s="17">
        <v>3.2112407407407409E-2</v>
      </c>
    </row>
    <row r="352" spans="1:6" x14ac:dyDescent="0.25">
      <c r="A352" s="4">
        <v>344</v>
      </c>
      <c r="B352" s="4">
        <v>253</v>
      </c>
      <c r="C352" s="7" t="str">
        <f>IF(ISNA(VLOOKUP($B352,INSCRIP!$A$7:$D$506,2,FALSE)),0,(VLOOKUP($B352,INSCRIP!$A$7:$D$506,2,FALSE)))</f>
        <v>MARÍA DE LOURDES HERNÁNDEZ RAMOS</v>
      </c>
      <c r="D352" s="7" t="str">
        <f>IF(ISNA(VLOOKUP($B352,INSCRIP!$A$7:$D$506,3,FALSE)),0,(VLOOKUP($B352,INSCRIP!$A$7:$D$506,3,FALSE)))</f>
        <v>CF</v>
      </c>
      <c r="E352" s="7" t="str">
        <f>IF(ISNA(VLOOKUP($B352,INSCRIP!$A$7:$D$506,4,FALSE)),0,(VLOOKUP($B352,INSCRIP!$A$7:$D$506,4,FALSE)))</f>
        <v>Femenil</v>
      </c>
      <c r="F352" s="17">
        <v>3.2142337962962966E-2</v>
      </c>
    </row>
    <row r="353" spans="1:6" x14ac:dyDescent="0.25">
      <c r="A353" s="4">
        <v>345</v>
      </c>
      <c r="B353" s="4">
        <v>292</v>
      </c>
      <c r="C353" s="7" t="str">
        <f>IF(ISNA(VLOOKUP($B353,INSCRIP!$A$7:$D$506,2,FALSE)),0,(VLOOKUP($B353,INSCRIP!$A$7:$D$506,2,FALSE)))</f>
        <v>FERNANDO FRANCO RODRIGUEZ</v>
      </c>
      <c r="D353" s="7" t="str">
        <f>IF(ISNA(VLOOKUP($B353,INSCRIP!$A$7:$D$506,3,FALSE)),0,(VLOOKUP($B353,INSCRIP!$A$7:$D$506,3,FALSE)))</f>
        <v>EV</v>
      </c>
      <c r="E353" s="7" t="str">
        <f>IF(ISNA(VLOOKUP($B353,INSCRIP!$A$7:$D$506,4,FALSE)),0,(VLOOKUP($B353,INSCRIP!$A$7:$D$506,4,FALSE)))</f>
        <v>Varonil</v>
      </c>
      <c r="F353" s="17">
        <v>3.2332511574074074E-2</v>
      </c>
    </row>
    <row r="354" spans="1:6" x14ac:dyDescent="0.25">
      <c r="A354" s="4">
        <v>346</v>
      </c>
      <c r="B354" s="4">
        <v>473</v>
      </c>
      <c r="C354" s="7" t="str">
        <f>IF(ISNA(VLOOKUP($B354,INSCRIP!$A$7:$D$506,2,FALSE)),0,(VLOOKUP($B354,INSCRIP!$A$7:$D$506,2,FALSE)))</f>
        <v>PATRICIA ENEDINA FIERRO VEGA</v>
      </c>
      <c r="D354" s="7" t="str">
        <f>IF(ISNA(VLOOKUP($B354,INSCRIP!$A$7:$D$506,3,FALSE)),0,(VLOOKUP($B354,INSCRIP!$A$7:$D$506,3,FALSE)))</f>
        <v>CF</v>
      </c>
      <c r="E354" s="7" t="str">
        <f>IF(ISNA(VLOOKUP($B354,INSCRIP!$A$7:$D$506,4,FALSE)),0,(VLOOKUP($B354,INSCRIP!$A$7:$D$506,4,FALSE)))</f>
        <v>Femenil</v>
      </c>
      <c r="F354" s="17">
        <v>3.2338958333333327E-2</v>
      </c>
    </row>
    <row r="355" spans="1:6" x14ac:dyDescent="0.25">
      <c r="A355" s="4">
        <v>347</v>
      </c>
      <c r="B355" s="4">
        <v>301</v>
      </c>
      <c r="C355" s="7" t="str">
        <f>IF(ISNA(VLOOKUP($B355,INSCRIP!$A$7:$D$506,2,FALSE)),0,(VLOOKUP($B355,INSCRIP!$A$7:$D$506,2,FALSE)))</f>
        <v>SILVIA GUADALUPE OBESO PEREZ</v>
      </c>
      <c r="D355" s="7" t="str">
        <f>IF(ISNA(VLOOKUP($B355,INSCRIP!$A$7:$D$506,3,FALSE)),0,(VLOOKUP($B355,INSCRIP!$A$7:$D$506,3,FALSE)))</f>
        <v>BF</v>
      </c>
      <c r="E355" s="7" t="str">
        <f>IF(ISNA(VLOOKUP($B355,INSCRIP!$A$7:$D$506,4,FALSE)),0,(VLOOKUP($B355,INSCRIP!$A$7:$D$506,4,FALSE)))</f>
        <v>Femenil</v>
      </c>
      <c r="F355" s="17">
        <v>3.2441967592592595E-2</v>
      </c>
    </row>
    <row r="356" spans="1:6" x14ac:dyDescent="0.25">
      <c r="A356" s="4">
        <v>348</v>
      </c>
      <c r="B356" s="4">
        <v>359</v>
      </c>
      <c r="C356" s="7" t="str">
        <f>IF(ISNA(VLOOKUP($B356,INSCRIP!$A$7:$D$506,2,FALSE)),0,(VLOOKUP($B356,INSCRIP!$A$7:$D$506,2,FALSE)))</f>
        <v>DOLORES ISABEL GARCÍA ALVARADO</v>
      </c>
      <c r="D356" s="7" t="str">
        <f>IF(ISNA(VLOOKUP($B356,INSCRIP!$A$7:$D$506,3,FALSE)),0,(VLOOKUP($B356,INSCRIP!$A$7:$D$506,3,FALSE)))</f>
        <v>BF</v>
      </c>
      <c r="E356" s="7" t="str">
        <f>IF(ISNA(VLOOKUP($B356,INSCRIP!$A$7:$D$506,4,FALSE)),0,(VLOOKUP($B356,INSCRIP!$A$7:$D$506,4,FALSE)))</f>
        <v>Femenil</v>
      </c>
      <c r="F356" s="17">
        <v>3.2446377314814819E-2</v>
      </c>
    </row>
    <row r="357" spans="1:6" x14ac:dyDescent="0.25">
      <c r="A357" s="4">
        <v>349</v>
      </c>
      <c r="B357" s="4">
        <v>326</v>
      </c>
      <c r="C357" s="7" t="str">
        <f>IF(ISNA(VLOOKUP($B357,INSCRIP!$A$7:$D$506,2,FALSE)),0,(VLOOKUP($B357,INSCRIP!$A$7:$D$506,2,FALSE)))</f>
        <v>ARTURO ESCARCEGA VAZQUEZ</v>
      </c>
      <c r="D357" s="7" t="str">
        <f>IF(ISNA(VLOOKUP($B357,INSCRIP!$A$7:$D$506,3,FALSE)),0,(VLOOKUP($B357,INSCRIP!$A$7:$D$506,3,FALSE)))</f>
        <v>DV</v>
      </c>
      <c r="E357" s="7" t="str">
        <f>IF(ISNA(VLOOKUP($B357,INSCRIP!$A$7:$D$506,4,FALSE)),0,(VLOOKUP($B357,INSCRIP!$A$7:$D$506,4,FALSE)))</f>
        <v>Varonil</v>
      </c>
      <c r="F357" s="17">
        <v>3.2527743055555558E-2</v>
      </c>
    </row>
    <row r="358" spans="1:6" x14ac:dyDescent="0.25">
      <c r="A358" s="4">
        <v>350</v>
      </c>
      <c r="B358" s="4">
        <v>451</v>
      </c>
      <c r="C358" s="7" t="str">
        <f>IF(ISNA(VLOOKUP($B358,INSCRIP!$A$7:$D$506,2,FALSE)),0,(VLOOKUP($B358,INSCRIP!$A$7:$D$506,2,FALSE)))</f>
        <v>CECILIA RAQUEL BELTRÁN LÓPEZ</v>
      </c>
      <c r="D358" s="7" t="str">
        <f>IF(ISNA(VLOOKUP($B358,INSCRIP!$A$7:$D$506,3,FALSE)),0,(VLOOKUP($B358,INSCRIP!$A$7:$D$506,3,FALSE)))</f>
        <v>BF</v>
      </c>
      <c r="E358" s="7" t="str">
        <f>IF(ISNA(VLOOKUP($B358,INSCRIP!$A$7:$D$506,4,FALSE)),0,(VLOOKUP($B358,INSCRIP!$A$7:$D$506,4,FALSE)))</f>
        <v>Femenil</v>
      </c>
      <c r="F358" s="17">
        <v>3.2647048611111111E-2</v>
      </c>
    </row>
    <row r="359" spans="1:6" x14ac:dyDescent="0.25">
      <c r="A359" s="4">
        <v>351</v>
      </c>
      <c r="B359" s="4">
        <v>60</v>
      </c>
      <c r="C359" s="7" t="str">
        <f>IF(ISNA(VLOOKUP($B359,INSCRIP!$A$7:$D$506,2,FALSE)),0,(VLOOKUP($B359,INSCRIP!$A$7:$D$506,2,FALSE)))</f>
        <v>PETROVA ZAZUETA SENTIES</v>
      </c>
      <c r="D359" s="7" t="str">
        <f>IF(ISNA(VLOOKUP($B359,INSCRIP!$A$7:$D$506,3,FALSE)),0,(VLOOKUP($B359,INSCRIP!$A$7:$D$506,3,FALSE)))</f>
        <v>BF</v>
      </c>
      <c r="E359" s="7" t="str">
        <f>IF(ISNA(VLOOKUP($B359,INSCRIP!$A$7:$D$506,4,FALSE)),0,(VLOOKUP($B359,INSCRIP!$A$7:$D$506,4,FALSE)))</f>
        <v>Femenil</v>
      </c>
      <c r="F359" s="17">
        <v>3.2831342592592593E-2</v>
      </c>
    </row>
    <row r="360" spans="1:6" x14ac:dyDescent="0.25">
      <c r="A360" s="4">
        <v>352</v>
      </c>
      <c r="B360" s="4">
        <v>476</v>
      </c>
      <c r="C360" s="7" t="str">
        <f>IF(ISNA(VLOOKUP($B360,INSCRIP!$A$7:$D$506,2,FALSE)),0,(VLOOKUP($B360,INSCRIP!$A$7:$D$506,2,FALSE)))</f>
        <v>HILDEBERTO HERNANDEZ FRIAS</v>
      </c>
      <c r="D360" s="7" t="str">
        <f>IF(ISNA(VLOOKUP($B360,INSCRIP!$A$7:$D$506,3,FALSE)),0,(VLOOKUP($B360,INSCRIP!$A$7:$D$506,3,FALSE)))</f>
        <v>DV</v>
      </c>
      <c r="E360" s="7" t="str">
        <f>IF(ISNA(VLOOKUP($B360,INSCRIP!$A$7:$D$506,4,FALSE)),0,(VLOOKUP($B360,INSCRIP!$A$7:$D$506,4,FALSE)))</f>
        <v>Varonil</v>
      </c>
      <c r="F360" s="17">
        <v>3.2942812499999995E-2</v>
      </c>
    </row>
    <row r="361" spans="1:6" x14ac:dyDescent="0.25">
      <c r="A361" s="4">
        <v>353</v>
      </c>
      <c r="B361" s="4">
        <v>197</v>
      </c>
      <c r="C361" s="7" t="str">
        <f>IF(ISNA(VLOOKUP($B361,INSCRIP!$A$7:$D$506,2,FALSE)),0,(VLOOKUP($B361,INSCRIP!$A$7:$D$506,2,FALSE)))</f>
        <v>HERMES MACIAS REYES</v>
      </c>
      <c r="D361" s="7" t="str">
        <f>IF(ISNA(VLOOKUP($B361,INSCRIP!$A$7:$D$506,3,FALSE)),0,(VLOOKUP($B361,INSCRIP!$A$7:$D$506,3,FALSE)))</f>
        <v>BV</v>
      </c>
      <c r="E361" s="7" t="str">
        <f>IF(ISNA(VLOOKUP($B361,INSCRIP!$A$7:$D$506,4,FALSE)),0,(VLOOKUP($B361,INSCRIP!$A$7:$D$506,4,FALSE)))</f>
        <v>Varonil</v>
      </c>
      <c r="F361" s="17">
        <v>3.2950405092592595E-2</v>
      </c>
    </row>
    <row r="362" spans="1:6" x14ac:dyDescent="0.25">
      <c r="A362" s="4">
        <v>354</v>
      </c>
      <c r="B362" s="4">
        <v>482</v>
      </c>
      <c r="C362" s="7" t="str">
        <f>IF(ISNA(VLOOKUP($B362,INSCRIP!$A$7:$D$506,2,FALSE)),0,(VLOOKUP($B362,INSCRIP!$A$7:$D$506,2,FALSE)))</f>
        <v>MONICA CRISTINA GASTELUM BELTRAN</v>
      </c>
      <c r="D362" s="7" t="str">
        <f>IF(ISNA(VLOOKUP($B362,INSCRIP!$A$7:$D$506,3,FALSE)),0,(VLOOKUP($B362,INSCRIP!$A$7:$D$506,3,FALSE)))</f>
        <v>BF</v>
      </c>
      <c r="E362" s="7" t="str">
        <f>IF(ISNA(VLOOKUP($B362,INSCRIP!$A$7:$D$506,4,FALSE)),0,(VLOOKUP($B362,INSCRIP!$A$7:$D$506,4,FALSE)))</f>
        <v>Femenil</v>
      </c>
      <c r="F362" s="17">
        <v>3.3068807870370372E-2</v>
      </c>
    </row>
    <row r="363" spans="1:6" x14ac:dyDescent="0.25">
      <c r="A363" s="4">
        <v>355</v>
      </c>
      <c r="B363" s="4">
        <v>452</v>
      </c>
      <c r="C363" s="7" t="str">
        <f>IF(ISNA(VLOOKUP($B363,INSCRIP!$A$7:$D$506,2,FALSE)),0,(VLOOKUP($B363,INSCRIP!$A$7:$D$506,2,FALSE)))</f>
        <v>YADIRA MARGARITA URIAS</v>
      </c>
      <c r="D363" s="7" t="str">
        <f>IF(ISNA(VLOOKUP($B363,INSCRIP!$A$7:$D$506,3,FALSE)),0,(VLOOKUP($B363,INSCRIP!$A$7:$D$506,3,FALSE)))</f>
        <v>BF</v>
      </c>
      <c r="E363" s="7" t="str">
        <f>IF(ISNA(VLOOKUP($B363,INSCRIP!$A$7:$D$506,4,FALSE)),0,(VLOOKUP($B363,INSCRIP!$A$7:$D$506,4,FALSE)))</f>
        <v>Femenil</v>
      </c>
      <c r="F363" s="17">
        <v>3.3076527777777774E-2</v>
      </c>
    </row>
    <row r="364" spans="1:6" x14ac:dyDescent="0.25">
      <c r="A364" s="4">
        <v>356</v>
      </c>
      <c r="B364" s="4">
        <v>58</v>
      </c>
      <c r="C364" s="7" t="str">
        <f>IF(ISNA(VLOOKUP($B364,INSCRIP!$A$7:$D$506,2,FALSE)),0,(VLOOKUP($B364,INSCRIP!$A$7:$D$506,2,FALSE)))</f>
        <v>DAX CORRALES VEGA</v>
      </c>
      <c r="D364" s="7" t="str">
        <f>IF(ISNA(VLOOKUP($B364,INSCRIP!$A$7:$D$506,3,FALSE)),0,(VLOOKUP($B364,INSCRIP!$A$7:$D$506,3,FALSE)))</f>
        <v>BV</v>
      </c>
      <c r="E364" s="7" t="str">
        <f>IF(ISNA(VLOOKUP($B364,INSCRIP!$A$7:$D$506,4,FALSE)),0,(VLOOKUP($B364,INSCRIP!$A$7:$D$506,4,FALSE)))</f>
        <v>Varonil</v>
      </c>
      <c r="F364" s="17">
        <v>3.312122685185185E-2</v>
      </c>
    </row>
    <row r="365" spans="1:6" x14ac:dyDescent="0.25">
      <c r="A365" s="4">
        <v>357</v>
      </c>
      <c r="B365" s="4">
        <v>150</v>
      </c>
      <c r="C365" s="7" t="str">
        <f>IF(ISNA(VLOOKUP($B365,INSCRIP!$A$7:$D$506,2,FALSE)),0,(VLOOKUP($B365,INSCRIP!$A$7:$D$506,2,FALSE)))</f>
        <v>CAROLA HARO IBARRA</v>
      </c>
      <c r="D365" s="7" t="str">
        <f>IF(ISNA(VLOOKUP($B365,INSCRIP!$A$7:$D$506,3,FALSE)),0,(VLOOKUP($B365,INSCRIP!$A$7:$D$506,3,FALSE)))</f>
        <v>BF</v>
      </c>
      <c r="E365" s="7" t="str">
        <f>IF(ISNA(VLOOKUP($B365,INSCRIP!$A$7:$D$506,4,FALSE)),0,(VLOOKUP($B365,INSCRIP!$A$7:$D$506,4,FALSE)))</f>
        <v>Femenil</v>
      </c>
      <c r="F365" s="17">
        <v>3.3195810185185186E-2</v>
      </c>
    </row>
    <row r="366" spans="1:6" x14ac:dyDescent="0.25">
      <c r="A366" s="4">
        <v>358</v>
      </c>
      <c r="B366" s="4">
        <v>203</v>
      </c>
      <c r="C366" s="7" t="str">
        <f>IF(ISNA(VLOOKUP($B366,INSCRIP!$A$7:$D$506,2,FALSE)),0,(VLOOKUP($B366,INSCRIP!$A$7:$D$506,2,FALSE)))</f>
        <v>ARNOLDO GALINDO CASTRO</v>
      </c>
      <c r="D366" s="7" t="str">
        <f>IF(ISNA(VLOOKUP($B366,INSCRIP!$A$7:$D$506,3,FALSE)),0,(VLOOKUP($B366,INSCRIP!$A$7:$D$506,3,FALSE)))</f>
        <v>BV</v>
      </c>
      <c r="E366" s="7" t="str">
        <f>IF(ISNA(VLOOKUP($B366,INSCRIP!$A$7:$D$506,4,FALSE)),0,(VLOOKUP($B366,INSCRIP!$A$7:$D$506,4,FALSE)))</f>
        <v>Varonil</v>
      </c>
      <c r="F366" s="17">
        <v>3.3232418981481486E-2</v>
      </c>
    </row>
    <row r="367" spans="1:6" x14ac:dyDescent="0.25">
      <c r="A367" s="4">
        <v>359</v>
      </c>
      <c r="B367" s="4">
        <v>310</v>
      </c>
      <c r="C367" s="7" t="str">
        <f>IF(ISNA(VLOOKUP($B367,INSCRIP!$A$7:$D$506,2,FALSE)),0,(VLOOKUP($B367,INSCRIP!$A$7:$D$506,2,FALSE)))</f>
        <v>MIRIAM INZUNZA AVILES</v>
      </c>
      <c r="D367" s="7" t="str">
        <f>IF(ISNA(VLOOKUP($B367,INSCRIP!$A$7:$D$506,3,FALSE)),0,(VLOOKUP($B367,INSCRIP!$A$7:$D$506,3,FALSE)))</f>
        <v>BF</v>
      </c>
      <c r="E367" s="7" t="str">
        <f>IF(ISNA(VLOOKUP($B367,INSCRIP!$A$7:$D$506,4,FALSE)),0,(VLOOKUP($B367,INSCRIP!$A$7:$D$506,4,FALSE)))</f>
        <v>Femenil</v>
      </c>
      <c r="F367" s="17">
        <v>3.3292673611111115E-2</v>
      </c>
    </row>
    <row r="368" spans="1:6" x14ac:dyDescent="0.25">
      <c r="A368" s="4">
        <v>360</v>
      </c>
      <c r="B368" s="4">
        <v>309</v>
      </c>
      <c r="C368" s="7" t="str">
        <f>IF(ISNA(VLOOKUP($B368,INSCRIP!$A$7:$D$506,2,FALSE)),0,(VLOOKUP($B368,INSCRIP!$A$7:$D$506,2,FALSE)))</f>
        <v>ISABEL INZUNZA AVILES</v>
      </c>
      <c r="D368" s="7" t="str">
        <f>IF(ISNA(VLOOKUP($B368,INSCRIP!$A$7:$D$506,3,FALSE)),0,(VLOOKUP($B368,INSCRIP!$A$7:$D$506,3,FALSE)))</f>
        <v>BF</v>
      </c>
      <c r="E368" s="7" t="str">
        <f>IF(ISNA(VLOOKUP($B368,INSCRIP!$A$7:$D$506,4,FALSE)),0,(VLOOKUP($B368,INSCRIP!$A$7:$D$506,4,FALSE)))</f>
        <v>Femenil</v>
      </c>
      <c r="F368" s="17">
        <v>3.3302928240740742E-2</v>
      </c>
    </row>
    <row r="369" spans="1:6" x14ac:dyDescent="0.25">
      <c r="A369" s="4">
        <v>361</v>
      </c>
      <c r="B369" s="4">
        <v>221</v>
      </c>
      <c r="C369" s="7" t="str">
        <f>IF(ISNA(VLOOKUP($B369,INSCRIP!$A$7:$D$506,2,FALSE)),0,(VLOOKUP($B369,INSCRIP!$A$7:$D$506,2,FALSE)))</f>
        <v>DAVID ROBLES RIVAS</v>
      </c>
      <c r="D369" s="7" t="str">
        <f>IF(ISNA(VLOOKUP($B369,INSCRIP!$A$7:$D$506,3,FALSE)),0,(VLOOKUP($B369,INSCRIP!$A$7:$D$506,3,FALSE)))</f>
        <v>AV</v>
      </c>
      <c r="E369" s="7" t="str">
        <f>IF(ISNA(VLOOKUP($B369,INSCRIP!$A$7:$D$506,4,FALSE)),0,(VLOOKUP($B369,INSCRIP!$A$7:$D$506,4,FALSE)))</f>
        <v>Varonil</v>
      </c>
      <c r="F369" s="17">
        <v>3.3306319444444447E-2</v>
      </c>
    </row>
    <row r="370" spans="1:6" x14ac:dyDescent="0.25">
      <c r="A370" s="4">
        <v>362</v>
      </c>
      <c r="B370" s="4">
        <v>227</v>
      </c>
      <c r="C370" s="7" t="str">
        <f>IF(ISNA(VLOOKUP($B370,INSCRIP!$A$7:$D$506,2,FALSE)),0,(VLOOKUP($B370,INSCRIP!$A$7:$D$506,2,FALSE)))</f>
        <v>FRANCISCA ISABEL MUÑIZ HERNANDEZ</v>
      </c>
      <c r="D370" s="7" t="str">
        <f>IF(ISNA(VLOOKUP($B370,INSCRIP!$A$7:$D$506,3,FALSE)),0,(VLOOKUP($B370,INSCRIP!$A$7:$D$506,3,FALSE)))</f>
        <v>DF</v>
      </c>
      <c r="E370" s="7" t="str">
        <f>IF(ISNA(VLOOKUP($B370,INSCRIP!$A$7:$D$506,4,FALSE)),0,(VLOOKUP($B370,INSCRIP!$A$7:$D$506,4,FALSE)))</f>
        <v>Femenil</v>
      </c>
      <c r="F370" s="17">
        <v>3.3318946759259262E-2</v>
      </c>
    </row>
    <row r="371" spans="1:6" x14ac:dyDescent="0.25">
      <c r="A371" s="4">
        <v>363</v>
      </c>
      <c r="B371" s="4">
        <v>389</v>
      </c>
      <c r="C371" s="7" t="str">
        <f>IF(ISNA(VLOOKUP($B371,INSCRIP!$A$7:$D$506,2,FALSE)),0,(VLOOKUP($B371,INSCRIP!$A$7:$D$506,2,FALSE)))</f>
        <v>CAROLINA VACA ARMENTA</v>
      </c>
      <c r="D371" s="7" t="str">
        <f>IF(ISNA(VLOOKUP($B371,INSCRIP!$A$7:$D$506,3,FALSE)),0,(VLOOKUP($B371,INSCRIP!$A$7:$D$506,3,FALSE)))</f>
        <v>BF</v>
      </c>
      <c r="E371" s="7" t="str">
        <f>IF(ISNA(VLOOKUP($B371,INSCRIP!$A$7:$D$506,4,FALSE)),0,(VLOOKUP($B371,INSCRIP!$A$7:$D$506,4,FALSE)))</f>
        <v>Femenil</v>
      </c>
      <c r="F371" s="17">
        <v>3.3457407407407408E-2</v>
      </c>
    </row>
    <row r="372" spans="1:6" x14ac:dyDescent="0.25">
      <c r="A372" s="4">
        <v>364</v>
      </c>
      <c r="B372" s="4">
        <v>383</v>
      </c>
      <c r="C372" s="7" t="str">
        <f>IF(ISNA(VLOOKUP($B372,INSCRIP!$A$7:$D$506,2,FALSE)),0,(VLOOKUP($B372,INSCRIP!$A$7:$D$506,2,FALSE)))</f>
        <v>BERENICE ESTEPHANIA ARMENTA CHON</v>
      </c>
      <c r="D372" s="7" t="str">
        <f>IF(ISNA(VLOOKUP($B372,INSCRIP!$A$7:$D$506,3,FALSE)),0,(VLOOKUP($B372,INSCRIP!$A$7:$D$506,3,FALSE)))</f>
        <v>BF</v>
      </c>
      <c r="E372" s="7" t="str">
        <f>IF(ISNA(VLOOKUP($B372,INSCRIP!$A$7:$D$506,4,FALSE)),0,(VLOOKUP($B372,INSCRIP!$A$7:$D$506,4,FALSE)))</f>
        <v>Femenil</v>
      </c>
      <c r="F372" s="17">
        <v>3.5342268518518523E-2</v>
      </c>
    </row>
    <row r="373" spans="1:6" x14ac:dyDescent="0.25">
      <c r="A373" s="4">
        <v>365</v>
      </c>
      <c r="B373" s="4">
        <v>135</v>
      </c>
      <c r="C373" s="7" t="str">
        <f>IF(ISNA(VLOOKUP($B373,INSCRIP!$A$7:$D$506,2,FALSE)),0,(VLOOKUP($B373,INSCRIP!$A$7:$D$506,2,FALSE)))</f>
        <v>DANIELA RODRIGUEZ GAXIOLA</v>
      </c>
      <c r="D373" s="7" t="str">
        <f>IF(ISNA(VLOOKUP($B373,INSCRIP!$A$7:$D$506,3,FALSE)),0,(VLOOKUP($B373,INSCRIP!$A$7:$D$506,3,FALSE)))</f>
        <v>BF</v>
      </c>
      <c r="E373" s="7" t="str">
        <f>IF(ISNA(VLOOKUP($B373,INSCRIP!$A$7:$D$506,4,FALSE)),0,(VLOOKUP($B373,INSCRIP!$A$7:$D$506,4,FALSE)))</f>
        <v>Femenil</v>
      </c>
      <c r="F373" s="17">
        <v>3.5433564814814814E-2</v>
      </c>
    </row>
    <row r="374" spans="1:6" x14ac:dyDescent="0.25">
      <c r="A374" s="4">
        <v>366</v>
      </c>
      <c r="B374" s="4">
        <v>252</v>
      </c>
      <c r="C374" s="7" t="str">
        <f>IF(ISNA(VLOOKUP($B374,INSCRIP!$A$7:$D$506,2,FALSE)),0,(VLOOKUP($B374,INSCRIP!$A$7:$D$506,2,FALSE)))</f>
        <v>LORENA PEÑA HERNANDEZ</v>
      </c>
      <c r="D374" s="7" t="str">
        <f>IF(ISNA(VLOOKUP($B374,INSCRIP!$A$7:$D$506,3,FALSE)),0,(VLOOKUP($B374,INSCRIP!$A$7:$D$506,3,FALSE)))</f>
        <v>AF</v>
      </c>
      <c r="E374" s="7" t="str">
        <f>IF(ISNA(VLOOKUP($B374,INSCRIP!$A$7:$D$506,4,FALSE)),0,(VLOOKUP($B374,INSCRIP!$A$7:$D$506,4,FALSE)))</f>
        <v>Femenil</v>
      </c>
      <c r="F374" s="17">
        <v>3.5458935185185191E-2</v>
      </c>
    </row>
    <row r="375" spans="1:6" x14ac:dyDescent="0.25">
      <c r="A375" s="4">
        <v>367</v>
      </c>
      <c r="B375" s="4">
        <v>426</v>
      </c>
      <c r="C375" s="7" t="str">
        <f>IF(ISNA(VLOOKUP($B375,INSCRIP!$A$7:$D$506,2,FALSE)),0,(VLOOKUP($B375,INSCRIP!$A$7:$D$506,2,FALSE)))</f>
        <v>JORGE DAVID LOPEZ LEYVA</v>
      </c>
      <c r="D375" s="7">
        <f>IF(ISNA(VLOOKUP($B375,INSCRIP!$A$7:$D$506,3,FALSE)),0,(VLOOKUP($B375,INSCRIP!$A$7:$D$506,3,FALSE)))</f>
        <v>0</v>
      </c>
      <c r="E375" s="7" t="str">
        <f>IF(ISNA(VLOOKUP($B375,INSCRIP!$A$7:$D$506,4,FALSE)),0,(VLOOKUP($B375,INSCRIP!$A$7:$D$506,4,FALSE)))</f>
        <v>Varonil</v>
      </c>
      <c r="F375" s="17">
        <v>3.5484004629629633E-2</v>
      </c>
    </row>
    <row r="376" spans="1:6" x14ac:dyDescent="0.25">
      <c r="A376" s="4">
        <v>368</v>
      </c>
      <c r="B376" s="4">
        <v>370</v>
      </c>
      <c r="C376" s="7" t="str">
        <f>IF(ISNA(VLOOKUP($B376,INSCRIP!$A$7:$D$506,2,FALSE)),0,(VLOOKUP($B376,INSCRIP!$A$7:$D$506,2,FALSE)))</f>
        <v>ROSARIO OLIVIA PEREZ VALDEZ</v>
      </c>
      <c r="D376" s="7" t="str">
        <f>IF(ISNA(VLOOKUP($B376,INSCRIP!$A$7:$D$506,3,FALSE)),0,(VLOOKUP($B376,INSCRIP!$A$7:$D$506,3,FALSE)))</f>
        <v>EF</v>
      </c>
      <c r="E376" s="7" t="str">
        <f>IF(ISNA(VLOOKUP($B376,INSCRIP!$A$7:$D$506,4,FALSE)),0,(VLOOKUP($B376,INSCRIP!$A$7:$D$506,4,FALSE)))</f>
        <v>Femenil</v>
      </c>
      <c r="F376" s="17">
        <v>3.5516168981481487E-2</v>
      </c>
    </row>
    <row r="377" spans="1:6" x14ac:dyDescent="0.25">
      <c r="A377" s="4">
        <v>369</v>
      </c>
      <c r="B377" s="4">
        <v>381</v>
      </c>
      <c r="C377" s="7" t="str">
        <f>IF(ISNA(VLOOKUP($B377,INSCRIP!$A$7:$D$506,2,FALSE)),0,(VLOOKUP($B377,INSCRIP!$A$7:$D$506,2,FALSE)))</f>
        <v>MARIA RITA LOPEZ ROBLES</v>
      </c>
      <c r="D377" s="7" t="str">
        <f>IF(ISNA(VLOOKUP($B377,INSCRIP!$A$7:$D$506,3,FALSE)),0,(VLOOKUP($B377,INSCRIP!$A$7:$D$506,3,FALSE)))</f>
        <v>DF</v>
      </c>
      <c r="E377" s="7" t="str">
        <f>IF(ISNA(VLOOKUP($B377,INSCRIP!$A$7:$D$506,4,FALSE)),0,(VLOOKUP($B377,INSCRIP!$A$7:$D$506,4,FALSE)))</f>
        <v>Femenil</v>
      </c>
      <c r="F377" s="17">
        <v>3.5523414351851849E-2</v>
      </c>
    </row>
    <row r="378" spans="1:6" x14ac:dyDescent="0.25">
      <c r="A378" s="4">
        <v>370</v>
      </c>
      <c r="B378" s="4"/>
      <c r="C378" s="7">
        <f>IF(ISNA(VLOOKUP($B378,INSCRIP!$A$7:$D$506,2,FALSE)),0,(VLOOKUP($B378,INSCRIP!$A$7:$D$506,2,FALSE)))</f>
        <v>0</v>
      </c>
      <c r="D378" s="7">
        <f>IF(ISNA(VLOOKUP($B378,INSCRIP!$A$7:$D$506,3,FALSE)),0,(VLOOKUP($B378,INSCRIP!$A$7:$D$506,3,FALSE)))</f>
        <v>0</v>
      </c>
      <c r="E378" s="7">
        <f>IF(ISNA(VLOOKUP($B378,INSCRIP!$A$7:$D$506,4,FALSE)),0,(VLOOKUP($B378,INSCRIP!$A$7:$D$506,4,FALSE)))</f>
        <v>0</v>
      </c>
      <c r="F378" s="17">
        <v>3.5958692129629634E-2</v>
      </c>
    </row>
    <row r="379" spans="1:6" x14ac:dyDescent="0.25">
      <c r="A379" s="4">
        <v>371</v>
      </c>
      <c r="B379" s="4"/>
      <c r="C379" s="7">
        <f>IF(ISNA(VLOOKUP($B379,INSCRIP!$A$7:$D$506,2,FALSE)),0,(VLOOKUP($B379,INSCRIP!$A$7:$D$506,2,FALSE)))</f>
        <v>0</v>
      </c>
      <c r="D379" s="7">
        <f>IF(ISNA(VLOOKUP($B379,INSCRIP!$A$7:$D$506,3,FALSE)),0,(VLOOKUP($B379,INSCRIP!$A$7:$D$506,3,FALSE)))</f>
        <v>0</v>
      </c>
      <c r="E379" s="7">
        <f>IF(ISNA(VLOOKUP($B379,INSCRIP!$A$7:$D$506,4,FALSE)),0,(VLOOKUP($B379,INSCRIP!$A$7:$D$506,4,FALSE)))</f>
        <v>0</v>
      </c>
      <c r="F379" s="17"/>
    </row>
    <row r="380" spans="1:6" x14ac:dyDescent="0.25">
      <c r="A380" s="4">
        <v>372</v>
      </c>
      <c r="B380" s="4"/>
      <c r="C380" s="7">
        <f>IF(ISNA(VLOOKUP($B380,INSCRIP!$A$7:$D$506,2,FALSE)),0,(VLOOKUP($B380,INSCRIP!$A$7:$D$506,2,FALSE)))</f>
        <v>0</v>
      </c>
      <c r="D380" s="7">
        <f>IF(ISNA(VLOOKUP($B380,INSCRIP!$A$7:$D$506,3,FALSE)),0,(VLOOKUP($B380,INSCRIP!$A$7:$D$506,3,FALSE)))</f>
        <v>0</v>
      </c>
      <c r="E380" s="7">
        <f>IF(ISNA(VLOOKUP($B380,INSCRIP!$A$7:$D$506,4,FALSE)),0,(VLOOKUP($B380,INSCRIP!$A$7:$D$506,4,FALSE)))</f>
        <v>0</v>
      </c>
      <c r="F380" s="17"/>
    </row>
    <row r="381" spans="1:6" x14ac:dyDescent="0.25">
      <c r="A381" s="4">
        <v>373</v>
      </c>
      <c r="B381" s="4"/>
      <c r="C381" s="7">
        <f>IF(ISNA(VLOOKUP($B381,INSCRIP!$A$7:$D$506,2,FALSE)),0,(VLOOKUP($B381,INSCRIP!$A$7:$D$506,2,FALSE)))</f>
        <v>0</v>
      </c>
      <c r="D381" s="7">
        <f>IF(ISNA(VLOOKUP($B381,INSCRIP!$A$7:$D$506,3,FALSE)),0,(VLOOKUP($B381,INSCRIP!$A$7:$D$506,3,FALSE)))</f>
        <v>0</v>
      </c>
      <c r="E381" s="7">
        <f>IF(ISNA(VLOOKUP($B381,INSCRIP!$A$7:$D$506,4,FALSE)),0,(VLOOKUP($B381,INSCRIP!$A$7:$D$506,4,FALSE)))</f>
        <v>0</v>
      </c>
      <c r="F381" s="17"/>
    </row>
    <row r="382" spans="1:6" x14ac:dyDescent="0.25">
      <c r="A382" s="4">
        <v>374</v>
      </c>
      <c r="B382" s="4"/>
      <c r="C382" s="7">
        <f>IF(ISNA(VLOOKUP($B382,INSCRIP!$A$7:$D$506,2,FALSE)),0,(VLOOKUP($B382,INSCRIP!$A$7:$D$506,2,FALSE)))</f>
        <v>0</v>
      </c>
      <c r="D382" s="7">
        <f>IF(ISNA(VLOOKUP($B382,INSCRIP!$A$7:$D$506,3,FALSE)),0,(VLOOKUP($B382,INSCRIP!$A$7:$D$506,3,FALSE)))</f>
        <v>0</v>
      </c>
      <c r="E382" s="7">
        <f>IF(ISNA(VLOOKUP($B382,INSCRIP!$A$7:$D$506,4,FALSE)),0,(VLOOKUP($B382,INSCRIP!$A$7:$D$506,4,FALSE)))</f>
        <v>0</v>
      </c>
      <c r="F382" s="17"/>
    </row>
    <row r="383" spans="1:6" x14ac:dyDescent="0.25">
      <c r="A383" s="4">
        <v>375</v>
      </c>
      <c r="B383" s="4"/>
      <c r="C383" s="7">
        <f>IF(ISNA(VLOOKUP($B383,INSCRIP!$A$7:$D$506,2,FALSE)),0,(VLOOKUP($B383,INSCRIP!$A$7:$D$506,2,FALSE)))</f>
        <v>0</v>
      </c>
      <c r="D383" s="7">
        <f>IF(ISNA(VLOOKUP($B383,INSCRIP!$A$7:$D$506,3,FALSE)),0,(VLOOKUP($B383,INSCRIP!$A$7:$D$506,3,FALSE)))</f>
        <v>0</v>
      </c>
      <c r="E383" s="7">
        <f>IF(ISNA(VLOOKUP($B383,INSCRIP!$A$7:$D$506,4,FALSE)),0,(VLOOKUP($B383,INSCRIP!$A$7:$D$506,4,FALSE)))</f>
        <v>0</v>
      </c>
      <c r="F383" s="17"/>
    </row>
    <row r="384" spans="1:6" x14ac:dyDescent="0.25">
      <c r="A384" s="4">
        <v>376</v>
      </c>
      <c r="B384" s="4"/>
      <c r="C384" s="7">
        <f>IF(ISNA(VLOOKUP($B384,INSCRIP!$A$7:$D$506,2,FALSE)),0,(VLOOKUP($B384,INSCRIP!$A$7:$D$506,2,FALSE)))</f>
        <v>0</v>
      </c>
      <c r="D384" s="7">
        <f>IF(ISNA(VLOOKUP($B384,INSCRIP!$A$7:$D$506,3,FALSE)),0,(VLOOKUP($B384,INSCRIP!$A$7:$D$506,3,FALSE)))</f>
        <v>0</v>
      </c>
      <c r="E384" s="7">
        <f>IF(ISNA(VLOOKUP($B384,INSCRIP!$A$7:$D$506,4,FALSE)),0,(VLOOKUP($B384,INSCRIP!$A$7:$D$506,4,FALSE)))</f>
        <v>0</v>
      </c>
      <c r="F384" s="17"/>
    </row>
    <row r="385" spans="1:6" x14ac:dyDescent="0.25">
      <c r="A385" s="4">
        <v>377</v>
      </c>
      <c r="B385" s="4"/>
      <c r="C385" s="7">
        <f>IF(ISNA(VLOOKUP($B385,INSCRIP!$A$7:$D$506,2,FALSE)),0,(VLOOKUP($B385,INSCRIP!$A$7:$D$506,2,FALSE)))</f>
        <v>0</v>
      </c>
      <c r="D385" s="7">
        <f>IF(ISNA(VLOOKUP($B385,INSCRIP!$A$7:$D$506,3,FALSE)),0,(VLOOKUP($B385,INSCRIP!$A$7:$D$506,3,FALSE)))</f>
        <v>0</v>
      </c>
      <c r="E385" s="7">
        <f>IF(ISNA(VLOOKUP($B385,INSCRIP!$A$7:$D$506,4,FALSE)),0,(VLOOKUP($B385,INSCRIP!$A$7:$D$506,4,FALSE)))</f>
        <v>0</v>
      </c>
      <c r="F385" s="17"/>
    </row>
    <row r="386" spans="1:6" x14ac:dyDescent="0.25">
      <c r="A386" s="4">
        <v>378</v>
      </c>
      <c r="B386" s="4"/>
      <c r="C386" s="7">
        <f>IF(ISNA(VLOOKUP($B386,INSCRIP!$A$7:$D$506,2,FALSE)),0,(VLOOKUP($B386,INSCRIP!$A$7:$D$506,2,FALSE)))</f>
        <v>0</v>
      </c>
      <c r="D386" s="7">
        <f>IF(ISNA(VLOOKUP($B386,INSCRIP!$A$7:$D$506,3,FALSE)),0,(VLOOKUP($B386,INSCRIP!$A$7:$D$506,3,FALSE)))</f>
        <v>0</v>
      </c>
      <c r="E386" s="7">
        <f>IF(ISNA(VLOOKUP($B386,INSCRIP!$A$7:$D$506,4,FALSE)),0,(VLOOKUP($B386,INSCRIP!$A$7:$D$506,4,FALSE)))</f>
        <v>0</v>
      </c>
      <c r="F386" s="17"/>
    </row>
    <row r="387" spans="1:6" x14ac:dyDescent="0.25">
      <c r="A387" s="4">
        <v>379</v>
      </c>
      <c r="B387" s="4"/>
      <c r="C387" s="7">
        <f>IF(ISNA(VLOOKUP($B387,INSCRIP!$A$7:$D$506,2,FALSE)),0,(VLOOKUP($B387,INSCRIP!$A$7:$D$506,2,FALSE)))</f>
        <v>0</v>
      </c>
      <c r="D387" s="7">
        <f>IF(ISNA(VLOOKUP($B387,INSCRIP!$A$7:$D$506,3,FALSE)),0,(VLOOKUP($B387,INSCRIP!$A$7:$D$506,3,FALSE)))</f>
        <v>0</v>
      </c>
      <c r="E387" s="7">
        <f>IF(ISNA(VLOOKUP($B387,INSCRIP!$A$7:$D$506,4,FALSE)),0,(VLOOKUP($B387,INSCRIP!$A$7:$D$506,4,FALSE)))</f>
        <v>0</v>
      </c>
      <c r="F387" s="17"/>
    </row>
    <row r="388" spans="1:6" x14ac:dyDescent="0.25">
      <c r="A388" s="4">
        <v>380</v>
      </c>
      <c r="B388" s="4"/>
      <c r="C388" s="7">
        <f>IF(ISNA(VLOOKUP($B388,INSCRIP!$A$7:$D$506,2,FALSE)),0,(VLOOKUP($B388,INSCRIP!$A$7:$D$506,2,FALSE)))</f>
        <v>0</v>
      </c>
      <c r="D388" s="7">
        <f>IF(ISNA(VLOOKUP($B388,INSCRIP!$A$7:$D$506,3,FALSE)),0,(VLOOKUP($B388,INSCRIP!$A$7:$D$506,3,FALSE)))</f>
        <v>0</v>
      </c>
      <c r="E388" s="7">
        <f>IF(ISNA(VLOOKUP($B388,INSCRIP!$A$7:$D$506,4,FALSE)),0,(VLOOKUP($B388,INSCRIP!$A$7:$D$506,4,FALSE)))</f>
        <v>0</v>
      </c>
      <c r="F388" s="17"/>
    </row>
    <row r="389" spans="1:6" x14ac:dyDescent="0.25">
      <c r="A389" s="4">
        <v>381</v>
      </c>
      <c r="B389" s="4"/>
      <c r="C389" s="7">
        <f>IF(ISNA(VLOOKUP($B389,INSCRIP!$A$7:$D$506,2,FALSE)),0,(VLOOKUP($B389,INSCRIP!$A$7:$D$506,2,FALSE)))</f>
        <v>0</v>
      </c>
      <c r="D389" s="7">
        <f>IF(ISNA(VLOOKUP($B389,INSCRIP!$A$7:$D$506,3,FALSE)),0,(VLOOKUP($B389,INSCRIP!$A$7:$D$506,3,FALSE)))</f>
        <v>0</v>
      </c>
      <c r="E389" s="7">
        <f>IF(ISNA(VLOOKUP($B389,INSCRIP!$A$7:$D$506,4,FALSE)),0,(VLOOKUP($B389,INSCRIP!$A$7:$D$506,4,FALSE)))</f>
        <v>0</v>
      </c>
      <c r="F389" s="17"/>
    </row>
    <row r="390" spans="1:6" x14ac:dyDescent="0.25">
      <c r="A390" s="4">
        <v>382</v>
      </c>
      <c r="B390" s="4"/>
      <c r="C390" s="7">
        <f>IF(ISNA(VLOOKUP($B390,INSCRIP!$A$7:$D$506,2,FALSE)),0,(VLOOKUP($B390,INSCRIP!$A$7:$D$506,2,FALSE)))</f>
        <v>0</v>
      </c>
      <c r="D390" s="7">
        <f>IF(ISNA(VLOOKUP($B390,INSCRIP!$A$7:$D$506,3,FALSE)),0,(VLOOKUP($B390,INSCRIP!$A$7:$D$506,3,FALSE)))</f>
        <v>0</v>
      </c>
      <c r="E390" s="7">
        <f>IF(ISNA(VLOOKUP($B390,INSCRIP!$A$7:$D$506,4,FALSE)),0,(VLOOKUP($B390,INSCRIP!$A$7:$D$506,4,FALSE)))</f>
        <v>0</v>
      </c>
      <c r="F390" s="17"/>
    </row>
    <row r="391" spans="1:6" x14ac:dyDescent="0.25">
      <c r="A391" s="4">
        <v>383</v>
      </c>
      <c r="B391" s="4"/>
      <c r="C391" s="7">
        <f>IF(ISNA(VLOOKUP($B391,INSCRIP!$A$7:$D$506,2,FALSE)),0,(VLOOKUP($B391,INSCRIP!$A$7:$D$506,2,FALSE)))</f>
        <v>0</v>
      </c>
      <c r="D391" s="7">
        <f>IF(ISNA(VLOOKUP($B391,INSCRIP!$A$7:$D$506,3,FALSE)),0,(VLOOKUP($B391,INSCRIP!$A$7:$D$506,3,FALSE)))</f>
        <v>0</v>
      </c>
      <c r="E391" s="7">
        <f>IF(ISNA(VLOOKUP($B391,INSCRIP!$A$7:$D$506,4,FALSE)),0,(VLOOKUP($B391,INSCRIP!$A$7:$D$506,4,FALSE)))</f>
        <v>0</v>
      </c>
      <c r="F391" s="17"/>
    </row>
    <row r="392" spans="1:6" x14ac:dyDescent="0.25">
      <c r="A392" s="4">
        <v>384</v>
      </c>
      <c r="B392" s="4"/>
      <c r="C392" s="7">
        <f>IF(ISNA(VLOOKUP($B392,INSCRIP!$A$7:$D$506,2,FALSE)),0,(VLOOKUP($B392,INSCRIP!$A$7:$D$506,2,FALSE)))</f>
        <v>0</v>
      </c>
      <c r="D392" s="7">
        <f>IF(ISNA(VLOOKUP($B392,INSCRIP!$A$7:$D$506,3,FALSE)),0,(VLOOKUP($B392,INSCRIP!$A$7:$D$506,3,FALSE)))</f>
        <v>0</v>
      </c>
      <c r="E392" s="7">
        <f>IF(ISNA(VLOOKUP($B392,INSCRIP!$A$7:$D$506,4,FALSE)),0,(VLOOKUP($B392,INSCRIP!$A$7:$D$506,4,FALSE)))</f>
        <v>0</v>
      </c>
      <c r="F392" s="17"/>
    </row>
    <row r="393" spans="1:6" x14ac:dyDescent="0.25">
      <c r="A393" s="4">
        <v>385</v>
      </c>
      <c r="B393" s="4"/>
      <c r="C393" s="7">
        <f>IF(ISNA(VLOOKUP($B393,INSCRIP!$A$7:$D$506,2,FALSE)),0,(VLOOKUP($B393,INSCRIP!$A$7:$D$506,2,FALSE)))</f>
        <v>0</v>
      </c>
      <c r="D393" s="7">
        <f>IF(ISNA(VLOOKUP($B393,INSCRIP!$A$7:$D$506,3,FALSE)),0,(VLOOKUP($B393,INSCRIP!$A$7:$D$506,3,FALSE)))</f>
        <v>0</v>
      </c>
      <c r="E393" s="7">
        <f>IF(ISNA(VLOOKUP($B393,INSCRIP!$A$7:$D$506,4,FALSE)),0,(VLOOKUP($B393,INSCRIP!$A$7:$D$506,4,FALSE)))</f>
        <v>0</v>
      </c>
      <c r="F393" s="17"/>
    </row>
    <row r="394" spans="1:6" x14ac:dyDescent="0.25">
      <c r="A394" s="4">
        <v>386</v>
      </c>
      <c r="B394" s="4"/>
      <c r="C394" s="7">
        <f>IF(ISNA(VLOOKUP($B394,INSCRIP!$A$7:$D$506,2,FALSE)),0,(VLOOKUP($B394,INSCRIP!$A$7:$D$506,2,FALSE)))</f>
        <v>0</v>
      </c>
      <c r="D394" s="7">
        <f>IF(ISNA(VLOOKUP($B394,INSCRIP!$A$7:$D$506,3,FALSE)),0,(VLOOKUP($B394,INSCRIP!$A$7:$D$506,3,FALSE)))</f>
        <v>0</v>
      </c>
      <c r="E394" s="7">
        <f>IF(ISNA(VLOOKUP($B394,INSCRIP!$A$7:$D$506,4,FALSE)),0,(VLOOKUP($B394,INSCRIP!$A$7:$D$506,4,FALSE)))</f>
        <v>0</v>
      </c>
      <c r="F394" s="17"/>
    </row>
    <row r="395" spans="1:6" x14ac:dyDescent="0.25">
      <c r="A395" s="4">
        <v>387</v>
      </c>
      <c r="B395" s="4"/>
      <c r="C395" s="7">
        <f>IF(ISNA(VLOOKUP($B395,INSCRIP!$A$7:$D$506,2,FALSE)),0,(VLOOKUP($B395,INSCRIP!$A$7:$D$506,2,FALSE)))</f>
        <v>0</v>
      </c>
      <c r="D395" s="7">
        <f>IF(ISNA(VLOOKUP($B395,INSCRIP!$A$7:$D$506,3,FALSE)),0,(VLOOKUP($B395,INSCRIP!$A$7:$D$506,3,FALSE)))</f>
        <v>0</v>
      </c>
      <c r="E395" s="7">
        <f>IF(ISNA(VLOOKUP($B395,INSCRIP!$A$7:$D$506,4,FALSE)),0,(VLOOKUP($B395,INSCRIP!$A$7:$D$506,4,FALSE)))</f>
        <v>0</v>
      </c>
      <c r="F395" s="17"/>
    </row>
    <row r="396" spans="1:6" x14ac:dyDescent="0.25">
      <c r="A396" s="4">
        <v>388</v>
      </c>
      <c r="B396" s="4"/>
      <c r="C396" s="7">
        <f>IF(ISNA(VLOOKUP($B396,INSCRIP!$A$7:$D$506,2,FALSE)),0,(VLOOKUP($B396,INSCRIP!$A$7:$D$506,2,FALSE)))</f>
        <v>0</v>
      </c>
      <c r="D396" s="7">
        <f>IF(ISNA(VLOOKUP($B396,INSCRIP!$A$7:$D$506,3,FALSE)),0,(VLOOKUP($B396,INSCRIP!$A$7:$D$506,3,FALSE)))</f>
        <v>0</v>
      </c>
      <c r="E396" s="7">
        <f>IF(ISNA(VLOOKUP($B396,INSCRIP!$A$7:$D$506,4,FALSE)),0,(VLOOKUP($B396,INSCRIP!$A$7:$D$506,4,FALSE)))</f>
        <v>0</v>
      </c>
      <c r="F396" s="17"/>
    </row>
    <row r="397" spans="1:6" x14ac:dyDescent="0.25">
      <c r="A397" s="14">
        <v>389</v>
      </c>
      <c r="B397" s="14"/>
      <c r="C397" s="7">
        <f>IF(ISNA(VLOOKUP($B397,INSCRIP!$A$7:$D$506,2,FALSE)),0,(VLOOKUP($B397,INSCRIP!$A$7:$D$506,2,FALSE)))</f>
        <v>0</v>
      </c>
      <c r="D397" s="7">
        <f>IF(ISNA(VLOOKUP($B397,INSCRIP!$A$7:$D$506,3,FALSE)),0,(VLOOKUP($B397,INSCRIP!$A$7:$D$506,3,FALSE)))</f>
        <v>0</v>
      </c>
      <c r="E397" s="7">
        <f>IF(ISNA(VLOOKUP($B397,INSCRIP!$A$7:$D$506,4,FALSE)),0,(VLOOKUP($B397,INSCRIP!$A$7:$D$506,4,FALSE)))</f>
        <v>0</v>
      </c>
      <c r="F397" s="17"/>
    </row>
    <row r="398" spans="1:6" x14ac:dyDescent="0.25">
      <c r="A398" s="14">
        <v>390</v>
      </c>
      <c r="B398" s="14"/>
      <c r="C398" s="7">
        <f>IF(ISNA(VLOOKUP($B398,INSCRIP!$A$7:$D$506,2,FALSE)),0,(VLOOKUP($B398,INSCRIP!$A$7:$D$506,2,FALSE)))</f>
        <v>0</v>
      </c>
      <c r="D398" s="7">
        <f>IF(ISNA(VLOOKUP($B398,INSCRIP!$A$7:$D$506,3,FALSE)),0,(VLOOKUP($B398,INSCRIP!$A$7:$D$506,3,FALSE)))</f>
        <v>0</v>
      </c>
      <c r="E398" s="7">
        <f>IF(ISNA(VLOOKUP($B398,INSCRIP!$A$7:$D$506,4,FALSE)),0,(VLOOKUP($B398,INSCRIP!$A$7:$D$506,4,FALSE)))</f>
        <v>0</v>
      </c>
      <c r="F398" s="17"/>
    </row>
    <row r="399" spans="1:6" x14ac:dyDescent="0.25">
      <c r="A399" s="14">
        <v>391</v>
      </c>
      <c r="B399" s="14"/>
      <c r="C399" s="7">
        <f>IF(ISNA(VLOOKUP($B399,INSCRIP!$A$7:$D$506,2,FALSE)),0,(VLOOKUP($B399,INSCRIP!$A$7:$D$506,2,FALSE)))</f>
        <v>0</v>
      </c>
      <c r="D399" s="7">
        <f>IF(ISNA(VLOOKUP($B399,INSCRIP!$A$7:$D$506,3,FALSE)),0,(VLOOKUP($B399,INSCRIP!$A$7:$D$506,3,FALSE)))</f>
        <v>0</v>
      </c>
      <c r="E399" s="7">
        <f>IF(ISNA(VLOOKUP($B399,INSCRIP!$A$7:$D$506,4,FALSE)),0,(VLOOKUP($B399,INSCRIP!$A$7:$D$506,4,FALSE)))</f>
        <v>0</v>
      </c>
      <c r="F399" s="17"/>
    </row>
    <row r="400" spans="1:6" x14ac:dyDescent="0.25">
      <c r="A400" s="14">
        <v>392</v>
      </c>
      <c r="B400" s="14"/>
      <c r="C400" s="7">
        <f>IF(ISNA(VLOOKUP($B400,INSCRIP!$A$7:$D$506,2,FALSE)),0,(VLOOKUP($B400,INSCRIP!$A$7:$D$506,2,FALSE)))</f>
        <v>0</v>
      </c>
      <c r="D400" s="7">
        <f>IF(ISNA(VLOOKUP($B400,INSCRIP!$A$7:$D$506,3,FALSE)),0,(VLOOKUP($B400,INSCRIP!$A$7:$D$506,3,FALSE)))</f>
        <v>0</v>
      </c>
      <c r="E400" s="7">
        <f>IF(ISNA(VLOOKUP($B400,INSCRIP!$A$7:$D$506,4,FALSE)),0,(VLOOKUP($B400,INSCRIP!$A$7:$D$506,4,FALSE)))</f>
        <v>0</v>
      </c>
      <c r="F400" s="17"/>
    </row>
    <row r="401" spans="1:6" x14ac:dyDescent="0.25">
      <c r="A401" s="14">
        <v>393</v>
      </c>
      <c r="B401" s="14"/>
      <c r="C401" s="7">
        <f>IF(ISNA(VLOOKUP($B401,INSCRIP!$A$7:$D$506,2,FALSE)),0,(VLOOKUP($B401,INSCRIP!$A$7:$D$506,2,FALSE)))</f>
        <v>0</v>
      </c>
      <c r="D401" s="7">
        <f>IF(ISNA(VLOOKUP($B401,INSCRIP!$A$7:$D$506,3,FALSE)),0,(VLOOKUP($B401,INSCRIP!$A$7:$D$506,3,FALSE)))</f>
        <v>0</v>
      </c>
      <c r="E401" s="7">
        <f>IF(ISNA(VLOOKUP($B401,INSCRIP!$A$7:$D$506,4,FALSE)),0,(VLOOKUP($B401,INSCRIP!$A$7:$D$506,4,FALSE)))</f>
        <v>0</v>
      </c>
      <c r="F401" s="17"/>
    </row>
    <row r="402" spans="1:6" x14ac:dyDescent="0.25">
      <c r="A402" s="14">
        <v>394</v>
      </c>
      <c r="B402" s="14"/>
      <c r="C402" s="7">
        <f>IF(ISNA(VLOOKUP($B402,INSCRIP!$A$7:$D$506,2,FALSE)),0,(VLOOKUP($B402,INSCRIP!$A$7:$D$506,2,FALSE)))</f>
        <v>0</v>
      </c>
      <c r="D402" s="7">
        <f>IF(ISNA(VLOOKUP($B402,INSCRIP!$A$7:$D$506,3,FALSE)),0,(VLOOKUP($B402,INSCRIP!$A$7:$D$506,3,FALSE)))</f>
        <v>0</v>
      </c>
      <c r="E402" s="7">
        <f>IF(ISNA(VLOOKUP($B402,INSCRIP!$A$7:$D$506,4,FALSE)),0,(VLOOKUP($B402,INSCRIP!$A$7:$D$506,4,FALSE)))</f>
        <v>0</v>
      </c>
      <c r="F402" s="17"/>
    </row>
    <row r="403" spans="1:6" x14ac:dyDescent="0.25">
      <c r="A403" s="14">
        <v>395</v>
      </c>
      <c r="B403" s="14"/>
      <c r="C403" s="7">
        <f>IF(ISNA(VLOOKUP($B403,INSCRIP!$A$7:$D$506,2,FALSE)),0,(VLOOKUP($B403,INSCRIP!$A$7:$D$506,2,FALSE)))</f>
        <v>0</v>
      </c>
      <c r="D403" s="7">
        <f>IF(ISNA(VLOOKUP($B403,INSCRIP!$A$7:$D$506,3,FALSE)),0,(VLOOKUP($B403,INSCRIP!$A$7:$D$506,3,FALSE)))</f>
        <v>0</v>
      </c>
      <c r="E403" s="7">
        <f>IF(ISNA(VLOOKUP($B403,INSCRIP!$A$7:$D$506,4,FALSE)),0,(VLOOKUP($B403,INSCRIP!$A$7:$D$506,4,FALSE)))</f>
        <v>0</v>
      </c>
      <c r="F403" s="17"/>
    </row>
    <row r="404" spans="1:6" x14ac:dyDescent="0.25">
      <c r="A404" s="14">
        <v>396</v>
      </c>
      <c r="B404" s="14"/>
      <c r="C404" s="7">
        <f>IF(ISNA(VLOOKUP($B404,INSCRIP!$A$7:$D$506,2,FALSE)),0,(VLOOKUP($B404,INSCRIP!$A$7:$D$506,2,FALSE)))</f>
        <v>0</v>
      </c>
      <c r="D404" s="7">
        <f>IF(ISNA(VLOOKUP($B404,INSCRIP!$A$7:$D$506,3,FALSE)),0,(VLOOKUP($B404,INSCRIP!$A$7:$D$506,3,FALSE)))</f>
        <v>0</v>
      </c>
      <c r="E404" s="7">
        <f>IF(ISNA(VLOOKUP($B404,INSCRIP!$A$7:$D$506,4,FALSE)),0,(VLOOKUP($B404,INSCRIP!$A$7:$D$506,4,FALSE)))</f>
        <v>0</v>
      </c>
      <c r="F404" s="17"/>
    </row>
    <row r="405" spans="1:6" x14ac:dyDescent="0.25">
      <c r="A405" s="14">
        <v>397</v>
      </c>
      <c r="B405" s="14"/>
      <c r="C405" s="7">
        <f>IF(ISNA(VLOOKUP($B405,INSCRIP!$A$7:$D$506,2,FALSE)),0,(VLOOKUP($B405,INSCRIP!$A$7:$D$506,2,FALSE)))</f>
        <v>0</v>
      </c>
      <c r="D405" s="7">
        <f>IF(ISNA(VLOOKUP($B405,INSCRIP!$A$7:$D$506,3,FALSE)),0,(VLOOKUP($B405,INSCRIP!$A$7:$D$506,3,FALSE)))</f>
        <v>0</v>
      </c>
      <c r="E405" s="7">
        <f>IF(ISNA(VLOOKUP($B405,INSCRIP!$A$7:$D$506,4,FALSE)),0,(VLOOKUP($B405,INSCRIP!$A$7:$D$506,4,FALSE)))</f>
        <v>0</v>
      </c>
      <c r="F405" s="17"/>
    </row>
    <row r="406" spans="1:6" x14ac:dyDescent="0.25">
      <c r="A406" s="14">
        <v>398</v>
      </c>
      <c r="B406" s="14"/>
      <c r="C406" s="7">
        <f>IF(ISNA(VLOOKUP($B406,INSCRIP!$A$7:$D$506,2,FALSE)),0,(VLOOKUP($B406,INSCRIP!$A$7:$D$506,2,FALSE)))</f>
        <v>0</v>
      </c>
      <c r="D406" s="7">
        <f>IF(ISNA(VLOOKUP($B406,INSCRIP!$A$7:$D$506,3,FALSE)),0,(VLOOKUP($B406,INSCRIP!$A$7:$D$506,3,FALSE)))</f>
        <v>0</v>
      </c>
      <c r="E406" s="7">
        <f>IF(ISNA(VLOOKUP($B406,INSCRIP!$A$7:$D$506,4,FALSE)),0,(VLOOKUP($B406,INSCRIP!$A$7:$D$506,4,FALSE)))</f>
        <v>0</v>
      </c>
      <c r="F406" s="17"/>
    </row>
    <row r="407" spans="1:6" x14ac:dyDescent="0.25">
      <c r="A407" s="14">
        <v>399</v>
      </c>
      <c r="B407" s="14"/>
      <c r="C407" s="7">
        <f>IF(ISNA(VLOOKUP($B407,INSCRIP!$A$7:$D$506,2,FALSE)),0,(VLOOKUP($B407,INSCRIP!$A$7:$D$506,2,FALSE)))</f>
        <v>0</v>
      </c>
      <c r="D407" s="7">
        <f>IF(ISNA(VLOOKUP($B407,INSCRIP!$A$7:$D$506,3,FALSE)),0,(VLOOKUP($B407,INSCRIP!$A$7:$D$506,3,FALSE)))</f>
        <v>0</v>
      </c>
      <c r="E407" s="7">
        <f>IF(ISNA(VLOOKUP($B407,INSCRIP!$A$7:$D$506,4,FALSE)),0,(VLOOKUP($B407,INSCRIP!$A$7:$D$506,4,FALSE)))</f>
        <v>0</v>
      </c>
      <c r="F407" s="17"/>
    </row>
    <row r="408" spans="1:6" x14ac:dyDescent="0.25">
      <c r="A408" s="14">
        <v>400</v>
      </c>
      <c r="B408" s="14"/>
      <c r="C408" s="7">
        <f>IF(ISNA(VLOOKUP($B408,INSCRIP!$A$7:$D$506,2,FALSE)),0,(VLOOKUP($B408,INSCRIP!$A$7:$D$506,2,FALSE)))</f>
        <v>0</v>
      </c>
      <c r="D408" s="7">
        <f>IF(ISNA(VLOOKUP($B408,INSCRIP!$A$7:$D$506,3,FALSE)),0,(VLOOKUP($B408,INSCRIP!$A$7:$D$506,3,FALSE)))</f>
        <v>0</v>
      </c>
      <c r="E408" s="7">
        <f>IF(ISNA(VLOOKUP($B408,INSCRIP!$A$7:$D$506,4,FALSE)),0,(VLOOKUP($B408,INSCRIP!$A$7:$D$506,4,FALSE)))</f>
        <v>0</v>
      </c>
      <c r="F408" s="17"/>
    </row>
    <row r="409" spans="1:6" x14ac:dyDescent="0.25">
      <c r="A409" s="14">
        <v>401</v>
      </c>
      <c r="B409" s="14"/>
      <c r="C409" s="7">
        <f>IF(ISNA(VLOOKUP($B409,INSCRIP!$A$7:$D$506,2,FALSE)),0,(VLOOKUP($B409,INSCRIP!$A$7:$D$506,2,FALSE)))</f>
        <v>0</v>
      </c>
      <c r="D409" s="7">
        <f>IF(ISNA(VLOOKUP($B409,INSCRIP!$A$7:$D$506,3,FALSE)),0,(VLOOKUP($B409,INSCRIP!$A$7:$D$506,3,FALSE)))</f>
        <v>0</v>
      </c>
      <c r="E409" s="7">
        <f>IF(ISNA(VLOOKUP($B409,INSCRIP!$A$7:$D$506,4,FALSE)),0,(VLOOKUP($B409,INSCRIP!$A$7:$D$506,4,FALSE)))</f>
        <v>0</v>
      </c>
      <c r="F409" s="17"/>
    </row>
    <row r="410" spans="1:6" x14ac:dyDescent="0.25">
      <c r="A410" s="14">
        <v>402</v>
      </c>
      <c r="B410" s="14"/>
      <c r="C410" s="7">
        <f>IF(ISNA(VLOOKUP($B410,INSCRIP!$A$7:$D$506,2,FALSE)),0,(VLOOKUP($B410,INSCRIP!$A$7:$D$506,2,FALSE)))</f>
        <v>0</v>
      </c>
      <c r="D410" s="7">
        <f>IF(ISNA(VLOOKUP($B410,INSCRIP!$A$7:$D$506,3,FALSE)),0,(VLOOKUP($B410,INSCRIP!$A$7:$D$506,3,FALSE)))</f>
        <v>0</v>
      </c>
      <c r="E410" s="7">
        <f>IF(ISNA(VLOOKUP($B410,INSCRIP!$A$7:$D$506,4,FALSE)),0,(VLOOKUP($B410,INSCRIP!$A$7:$D$506,4,FALSE)))</f>
        <v>0</v>
      </c>
      <c r="F410" s="17"/>
    </row>
    <row r="411" spans="1:6" x14ac:dyDescent="0.25">
      <c r="A411" s="14">
        <v>403</v>
      </c>
      <c r="B411" s="14"/>
      <c r="C411" s="7">
        <f>IF(ISNA(VLOOKUP($B411,INSCRIP!$A$7:$D$506,2,FALSE)),0,(VLOOKUP($B411,INSCRIP!$A$7:$D$506,2,FALSE)))</f>
        <v>0</v>
      </c>
      <c r="D411" s="7">
        <f>IF(ISNA(VLOOKUP($B411,INSCRIP!$A$7:$D$506,3,FALSE)),0,(VLOOKUP($B411,INSCRIP!$A$7:$D$506,3,FALSE)))</f>
        <v>0</v>
      </c>
      <c r="E411" s="7">
        <f>IF(ISNA(VLOOKUP($B411,INSCRIP!$A$7:$D$506,4,FALSE)),0,(VLOOKUP($B411,INSCRIP!$A$7:$D$506,4,FALSE)))</f>
        <v>0</v>
      </c>
      <c r="F411" s="17"/>
    </row>
    <row r="412" spans="1:6" x14ac:dyDescent="0.25">
      <c r="A412" s="14">
        <v>404</v>
      </c>
      <c r="B412" s="14"/>
      <c r="C412" s="7">
        <f>IF(ISNA(VLOOKUP($B412,INSCRIP!$A$7:$D$506,2,FALSE)),0,(VLOOKUP($B412,INSCRIP!$A$7:$D$506,2,FALSE)))</f>
        <v>0</v>
      </c>
      <c r="D412" s="7">
        <f>IF(ISNA(VLOOKUP($B412,INSCRIP!$A$7:$D$506,3,FALSE)),0,(VLOOKUP($B412,INSCRIP!$A$7:$D$506,3,FALSE)))</f>
        <v>0</v>
      </c>
      <c r="E412" s="7">
        <f>IF(ISNA(VLOOKUP($B412,INSCRIP!$A$7:$D$506,4,FALSE)),0,(VLOOKUP($B412,INSCRIP!$A$7:$D$506,4,FALSE)))</f>
        <v>0</v>
      </c>
      <c r="F412" s="17"/>
    </row>
    <row r="413" spans="1:6" x14ac:dyDescent="0.25">
      <c r="A413" s="14">
        <v>405</v>
      </c>
      <c r="B413" s="14"/>
      <c r="C413" s="7">
        <f>IF(ISNA(VLOOKUP($B413,INSCRIP!$A$7:$D$506,2,FALSE)),0,(VLOOKUP($B413,INSCRIP!$A$7:$D$506,2,FALSE)))</f>
        <v>0</v>
      </c>
      <c r="D413" s="7">
        <f>IF(ISNA(VLOOKUP($B413,INSCRIP!$A$7:$D$506,3,FALSE)),0,(VLOOKUP($B413,INSCRIP!$A$7:$D$506,3,FALSE)))</f>
        <v>0</v>
      </c>
      <c r="E413" s="7">
        <f>IF(ISNA(VLOOKUP($B413,INSCRIP!$A$7:$D$506,4,FALSE)),0,(VLOOKUP($B413,INSCRIP!$A$7:$D$506,4,FALSE)))</f>
        <v>0</v>
      </c>
      <c r="F413" s="17"/>
    </row>
    <row r="414" spans="1:6" x14ac:dyDescent="0.25">
      <c r="A414" s="14">
        <v>406</v>
      </c>
      <c r="B414" s="14"/>
      <c r="C414" s="7">
        <f>IF(ISNA(VLOOKUP($B414,INSCRIP!$A$7:$D$506,2,FALSE)),0,(VLOOKUP($B414,INSCRIP!$A$7:$D$506,2,FALSE)))</f>
        <v>0</v>
      </c>
      <c r="D414" s="7">
        <f>IF(ISNA(VLOOKUP($B414,INSCRIP!$A$7:$D$506,3,FALSE)),0,(VLOOKUP($B414,INSCRIP!$A$7:$D$506,3,FALSE)))</f>
        <v>0</v>
      </c>
      <c r="E414" s="7">
        <f>IF(ISNA(VLOOKUP($B414,INSCRIP!$A$7:$D$506,4,FALSE)),0,(VLOOKUP($B414,INSCRIP!$A$7:$D$506,4,FALSE)))</f>
        <v>0</v>
      </c>
      <c r="F414" s="17"/>
    </row>
    <row r="415" spans="1:6" x14ac:dyDescent="0.25">
      <c r="A415" s="14">
        <v>407</v>
      </c>
      <c r="B415" s="14"/>
      <c r="C415" s="7">
        <f>IF(ISNA(VLOOKUP($B415,INSCRIP!$A$7:$D$506,2,FALSE)),0,(VLOOKUP($B415,INSCRIP!$A$7:$D$506,2,FALSE)))</f>
        <v>0</v>
      </c>
      <c r="D415" s="7">
        <f>IF(ISNA(VLOOKUP($B415,INSCRIP!$A$7:$D$506,3,FALSE)),0,(VLOOKUP($B415,INSCRIP!$A$7:$D$506,3,FALSE)))</f>
        <v>0</v>
      </c>
      <c r="E415" s="7">
        <f>IF(ISNA(VLOOKUP($B415,INSCRIP!$A$7:$D$506,4,FALSE)),0,(VLOOKUP($B415,INSCRIP!$A$7:$D$506,4,FALSE)))</f>
        <v>0</v>
      </c>
      <c r="F415" s="17"/>
    </row>
    <row r="416" spans="1:6" x14ac:dyDescent="0.25">
      <c r="A416" s="14">
        <v>408</v>
      </c>
      <c r="B416" s="14"/>
      <c r="C416" s="7">
        <f>IF(ISNA(VLOOKUP($B416,INSCRIP!$A$7:$D$506,2,FALSE)),0,(VLOOKUP($B416,INSCRIP!$A$7:$D$506,2,FALSE)))</f>
        <v>0</v>
      </c>
      <c r="D416" s="7">
        <f>IF(ISNA(VLOOKUP($B416,INSCRIP!$A$7:$D$506,3,FALSE)),0,(VLOOKUP($B416,INSCRIP!$A$7:$D$506,3,FALSE)))</f>
        <v>0</v>
      </c>
      <c r="E416" s="7">
        <f>IF(ISNA(VLOOKUP($B416,INSCRIP!$A$7:$D$506,4,FALSE)),0,(VLOOKUP($B416,INSCRIP!$A$7:$D$506,4,FALSE)))</f>
        <v>0</v>
      </c>
      <c r="F416" s="17"/>
    </row>
    <row r="417" spans="1:6" x14ac:dyDescent="0.25">
      <c r="A417" s="14">
        <v>409</v>
      </c>
      <c r="B417" s="14"/>
      <c r="C417" s="7">
        <f>IF(ISNA(VLOOKUP($B417,INSCRIP!$A$7:$D$506,2,FALSE)),0,(VLOOKUP($B417,INSCRIP!$A$7:$D$506,2,FALSE)))</f>
        <v>0</v>
      </c>
      <c r="D417" s="7">
        <f>IF(ISNA(VLOOKUP($B417,INSCRIP!$A$7:$D$506,3,FALSE)),0,(VLOOKUP($B417,INSCRIP!$A$7:$D$506,3,FALSE)))</f>
        <v>0</v>
      </c>
      <c r="E417" s="7">
        <f>IF(ISNA(VLOOKUP($B417,INSCRIP!$A$7:$D$506,4,FALSE)),0,(VLOOKUP($B417,INSCRIP!$A$7:$D$506,4,FALSE)))</f>
        <v>0</v>
      </c>
      <c r="F417" s="17"/>
    </row>
    <row r="418" spans="1:6" x14ac:dyDescent="0.25">
      <c r="A418" s="14">
        <v>410</v>
      </c>
      <c r="B418" s="14"/>
      <c r="C418" s="7">
        <f>IF(ISNA(VLOOKUP($B418,INSCRIP!$A$7:$D$506,2,FALSE)),0,(VLOOKUP($B418,INSCRIP!$A$7:$D$506,2,FALSE)))</f>
        <v>0</v>
      </c>
      <c r="D418" s="7">
        <f>IF(ISNA(VLOOKUP($B418,INSCRIP!$A$7:$D$506,3,FALSE)),0,(VLOOKUP($B418,INSCRIP!$A$7:$D$506,3,FALSE)))</f>
        <v>0</v>
      </c>
      <c r="E418" s="7">
        <f>IF(ISNA(VLOOKUP($B418,INSCRIP!$A$7:$D$506,4,FALSE)),0,(VLOOKUP($B418,INSCRIP!$A$7:$D$506,4,FALSE)))</f>
        <v>0</v>
      </c>
      <c r="F418" s="17"/>
    </row>
    <row r="419" spans="1:6" x14ac:dyDescent="0.25">
      <c r="A419" s="14">
        <v>411</v>
      </c>
      <c r="B419" s="14"/>
      <c r="C419" s="7">
        <f>IF(ISNA(VLOOKUP($B419,INSCRIP!$A$7:$D$506,2,FALSE)),0,(VLOOKUP($B419,INSCRIP!$A$7:$D$506,2,FALSE)))</f>
        <v>0</v>
      </c>
      <c r="D419" s="7">
        <f>IF(ISNA(VLOOKUP($B419,INSCRIP!$A$7:$D$506,3,FALSE)),0,(VLOOKUP($B419,INSCRIP!$A$7:$D$506,3,FALSE)))</f>
        <v>0</v>
      </c>
      <c r="E419" s="7">
        <f>IF(ISNA(VLOOKUP($B419,INSCRIP!$A$7:$D$506,4,FALSE)),0,(VLOOKUP($B419,INSCRIP!$A$7:$D$506,4,FALSE)))</f>
        <v>0</v>
      </c>
      <c r="F419" s="17"/>
    </row>
    <row r="420" spans="1:6" x14ac:dyDescent="0.25">
      <c r="A420" s="14">
        <v>412</v>
      </c>
      <c r="B420" s="14"/>
      <c r="C420" s="7">
        <f>IF(ISNA(VLOOKUP($B420,INSCRIP!$A$7:$D$506,2,FALSE)),0,(VLOOKUP($B420,INSCRIP!$A$7:$D$506,2,FALSE)))</f>
        <v>0</v>
      </c>
      <c r="D420" s="7">
        <f>IF(ISNA(VLOOKUP($B420,INSCRIP!$A$7:$D$506,3,FALSE)),0,(VLOOKUP($B420,INSCRIP!$A$7:$D$506,3,FALSE)))</f>
        <v>0</v>
      </c>
      <c r="E420" s="7">
        <f>IF(ISNA(VLOOKUP($B420,INSCRIP!$A$7:$D$506,4,FALSE)),0,(VLOOKUP($B420,INSCRIP!$A$7:$D$506,4,FALSE)))</f>
        <v>0</v>
      </c>
      <c r="F420" s="17"/>
    </row>
    <row r="421" spans="1:6" x14ac:dyDescent="0.25">
      <c r="A421" s="14">
        <v>413</v>
      </c>
      <c r="B421" s="14"/>
      <c r="C421" s="7">
        <f>IF(ISNA(VLOOKUP($B421,INSCRIP!$A$7:$D$506,2,FALSE)),0,(VLOOKUP($B421,INSCRIP!$A$7:$D$506,2,FALSE)))</f>
        <v>0</v>
      </c>
      <c r="D421" s="7">
        <f>IF(ISNA(VLOOKUP($B421,INSCRIP!$A$7:$D$506,3,FALSE)),0,(VLOOKUP($B421,INSCRIP!$A$7:$D$506,3,FALSE)))</f>
        <v>0</v>
      </c>
      <c r="E421" s="7">
        <f>IF(ISNA(VLOOKUP($B421,INSCRIP!$A$7:$D$506,4,FALSE)),0,(VLOOKUP($B421,INSCRIP!$A$7:$D$506,4,FALSE)))</f>
        <v>0</v>
      </c>
      <c r="F421" s="17"/>
    </row>
    <row r="422" spans="1:6" x14ac:dyDescent="0.25">
      <c r="A422" s="14">
        <v>414</v>
      </c>
      <c r="B422" s="14"/>
      <c r="C422" s="7">
        <f>IF(ISNA(VLOOKUP($B422,INSCRIP!$A$7:$D$506,2,FALSE)),0,(VLOOKUP($B422,INSCRIP!$A$7:$D$506,2,FALSE)))</f>
        <v>0</v>
      </c>
      <c r="D422" s="7">
        <f>IF(ISNA(VLOOKUP($B422,INSCRIP!$A$7:$D$506,3,FALSE)),0,(VLOOKUP($B422,INSCRIP!$A$7:$D$506,3,FALSE)))</f>
        <v>0</v>
      </c>
      <c r="E422" s="7">
        <f>IF(ISNA(VLOOKUP($B422,INSCRIP!$A$7:$D$506,4,FALSE)),0,(VLOOKUP($B422,INSCRIP!$A$7:$D$506,4,FALSE)))</f>
        <v>0</v>
      </c>
      <c r="F422" s="17"/>
    </row>
    <row r="423" spans="1:6" x14ac:dyDescent="0.25">
      <c r="A423" s="14">
        <v>415</v>
      </c>
      <c r="B423" s="14"/>
      <c r="C423" s="7">
        <f>IF(ISNA(VLOOKUP($B423,INSCRIP!$A$7:$D$506,2,FALSE)),0,(VLOOKUP($B423,INSCRIP!$A$7:$D$506,2,FALSE)))</f>
        <v>0</v>
      </c>
      <c r="D423" s="7">
        <f>IF(ISNA(VLOOKUP($B423,INSCRIP!$A$7:$D$506,3,FALSE)),0,(VLOOKUP($B423,INSCRIP!$A$7:$D$506,3,FALSE)))</f>
        <v>0</v>
      </c>
      <c r="E423" s="7">
        <f>IF(ISNA(VLOOKUP($B423,INSCRIP!$A$7:$D$506,4,FALSE)),0,(VLOOKUP($B423,INSCRIP!$A$7:$D$506,4,FALSE)))</f>
        <v>0</v>
      </c>
      <c r="F423" s="17"/>
    </row>
    <row r="424" spans="1:6" x14ac:dyDescent="0.25">
      <c r="A424" s="14">
        <v>416</v>
      </c>
      <c r="B424" s="14"/>
      <c r="C424" s="7">
        <f>IF(ISNA(VLOOKUP($B424,INSCRIP!$A$7:$D$506,2,FALSE)),0,(VLOOKUP($B424,INSCRIP!$A$7:$D$506,2,FALSE)))</f>
        <v>0</v>
      </c>
      <c r="D424" s="7">
        <f>IF(ISNA(VLOOKUP($B424,INSCRIP!$A$7:$D$506,3,FALSE)),0,(VLOOKUP($B424,INSCRIP!$A$7:$D$506,3,FALSE)))</f>
        <v>0</v>
      </c>
      <c r="E424" s="7">
        <f>IF(ISNA(VLOOKUP($B424,INSCRIP!$A$7:$D$506,4,FALSE)),0,(VLOOKUP($B424,INSCRIP!$A$7:$D$506,4,FALSE)))</f>
        <v>0</v>
      </c>
      <c r="F424" s="17"/>
    </row>
    <row r="425" spans="1:6" x14ac:dyDescent="0.25">
      <c r="A425" s="14">
        <v>417</v>
      </c>
      <c r="B425" s="14"/>
      <c r="C425" s="7">
        <f>IF(ISNA(VLOOKUP($B425,INSCRIP!$A$7:$D$506,2,FALSE)),0,(VLOOKUP($B425,INSCRIP!$A$7:$D$506,2,FALSE)))</f>
        <v>0</v>
      </c>
      <c r="D425" s="7">
        <f>IF(ISNA(VLOOKUP($B425,INSCRIP!$A$7:$D$506,3,FALSE)),0,(VLOOKUP($B425,INSCRIP!$A$7:$D$506,3,FALSE)))</f>
        <v>0</v>
      </c>
      <c r="E425" s="7">
        <f>IF(ISNA(VLOOKUP($B425,INSCRIP!$A$7:$D$506,4,FALSE)),0,(VLOOKUP($B425,INSCRIP!$A$7:$D$506,4,FALSE)))</f>
        <v>0</v>
      </c>
      <c r="F425" s="17"/>
    </row>
    <row r="426" spans="1:6" x14ac:dyDescent="0.25">
      <c r="A426" s="14">
        <v>418</v>
      </c>
      <c r="B426" s="14"/>
      <c r="C426" s="7">
        <f>IF(ISNA(VLOOKUP($B426,INSCRIP!$A$7:$D$506,2,FALSE)),0,(VLOOKUP($B426,INSCRIP!$A$7:$D$506,2,FALSE)))</f>
        <v>0</v>
      </c>
      <c r="D426" s="7">
        <f>IF(ISNA(VLOOKUP($B426,INSCRIP!$A$7:$D$506,3,FALSE)),0,(VLOOKUP($B426,INSCRIP!$A$7:$D$506,3,FALSE)))</f>
        <v>0</v>
      </c>
      <c r="E426" s="7">
        <f>IF(ISNA(VLOOKUP($B426,INSCRIP!$A$7:$D$506,4,FALSE)),0,(VLOOKUP($B426,INSCRIP!$A$7:$D$506,4,FALSE)))</f>
        <v>0</v>
      </c>
      <c r="F426" s="17"/>
    </row>
    <row r="427" spans="1:6" x14ac:dyDescent="0.25">
      <c r="A427" s="14">
        <v>419</v>
      </c>
      <c r="B427" s="14"/>
      <c r="C427" s="7">
        <f>IF(ISNA(VLOOKUP($B427,INSCRIP!$A$7:$D$506,2,FALSE)),0,(VLOOKUP($B427,INSCRIP!$A$7:$D$506,2,FALSE)))</f>
        <v>0</v>
      </c>
      <c r="D427" s="7">
        <f>IF(ISNA(VLOOKUP($B427,INSCRIP!$A$7:$D$506,3,FALSE)),0,(VLOOKUP($B427,INSCRIP!$A$7:$D$506,3,FALSE)))</f>
        <v>0</v>
      </c>
      <c r="E427" s="7">
        <f>IF(ISNA(VLOOKUP($B427,INSCRIP!$A$7:$D$506,4,FALSE)),0,(VLOOKUP($B427,INSCRIP!$A$7:$D$506,4,FALSE)))</f>
        <v>0</v>
      </c>
      <c r="F427" s="17"/>
    </row>
    <row r="428" spans="1:6" x14ac:dyDescent="0.25">
      <c r="A428" s="14">
        <v>420</v>
      </c>
      <c r="B428" s="14"/>
      <c r="C428" s="7">
        <f>IF(ISNA(VLOOKUP($B428,INSCRIP!$A$7:$D$506,2,FALSE)),0,(VLOOKUP($B428,INSCRIP!$A$7:$D$506,2,FALSE)))</f>
        <v>0</v>
      </c>
      <c r="D428" s="7">
        <f>IF(ISNA(VLOOKUP($B428,INSCRIP!$A$7:$D$506,3,FALSE)),0,(VLOOKUP($B428,INSCRIP!$A$7:$D$506,3,FALSE)))</f>
        <v>0</v>
      </c>
      <c r="E428" s="7">
        <f>IF(ISNA(VLOOKUP($B428,INSCRIP!$A$7:$D$506,4,FALSE)),0,(VLOOKUP($B428,INSCRIP!$A$7:$D$506,4,FALSE)))</f>
        <v>0</v>
      </c>
      <c r="F428" s="17"/>
    </row>
    <row r="429" spans="1:6" x14ac:dyDescent="0.25">
      <c r="A429" s="14">
        <v>421</v>
      </c>
      <c r="B429" s="14"/>
      <c r="C429" s="7">
        <f>IF(ISNA(VLOOKUP($B429,INSCRIP!$A$7:$D$506,2,FALSE)),0,(VLOOKUP($B429,INSCRIP!$A$7:$D$506,2,FALSE)))</f>
        <v>0</v>
      </c>
      <c r="D429" s="7">
        <f>IF(ISNA(VLOOKUP($B429,INSCRIP!$A$7:$D$506,3,FALSE)),0,(VLOOKUP($B429,INSCRIP!$A$7:$D$506,3,FALSE)))</f>
        <v>0</v>
      </c>
      <c r="E429" s="7">
        <f>IF(ISNA(VLOOKUP($B429,INSCRIP!$A$7:$D$506,4,FALSE)),0,(VLOOKUP($B429,INSCRIP!$A$7:$D$506,4,FALSE)))</f>
        <v>0</v>
      </c>
      <c r="F429" s="17"/>
    </row>
    <row r="430" spans="1:6" x14ac:dyDescent="0.25">
      <c r="A430" s="14">
        <v>422</v>
      </c>
      <c r="B430" s="14"/>
      <c r="C430" s="7">
        <f>IF(ISNA(VLOOKUP($B430,INSCRIP!$A$7:$D$506,2,FALSE)),0,(VLOOKUP($B430,INSCRIP!$A$7:$D$506,2,FALSE)))</f>
        <v>0</v>
      </c>
      <c r="D430" s="7">
        <f>IF(ISNA(VLOOKUP($B430,INSCRIP!$A$7:$D$506,3,FALSE)),0,(VLOOKUP($B430,INSCRIP!$A$7:$D$506,3,FALSE)))</f>
        <v>0</v>
      </c>
      <c r="E430" s="7">
        <f>IF(ISNA(VLOOKUP($B430,INSCRIP!$A$7:$D$506,4,FALSE)),0,(VLOOKUP($B430,INSCRIP!$A$7:$D$506,4,FALSE)))</f>
        <v>0</v>
      </c>
      <c r="F430" s="17"/>
    </row>
    <row r="431" spans="1:6" x14ac:dyDescent="0.25">
      <c r="A431" s="14">
        <v>423</v>
      </c>
      <c r="B431" s="14"/>
      <c r="C431" s="7">
        <f>IF(ISNA(VLOOKUP($B431,INSCRIP!$A$7:$D$506,2,FALSE)),0,(VLOOKUP($B431,INSCRIP!$A$7:$D$506,2,FALSE)))</f>
        <v>0</v>
      </c>
      <c r="D431" s="7">
        <f>IF(ISNA(VLOOKUP($B431,INSCRIP!$A$7:$D$506,3,FALSE)),0,(VLOOKUP($B431,INSCRIP!$A$7:$D$506,3,FALSE)))</f>
        <v>0</v>
      </c>
      <c r="E431" s="7">
        <f>IF(ISNA(VLOOKUP($B431,INSCRIP!$A$7:$D$506,4,FALSE)),0,(VLOOKUP($B431,INSCRIP!$A$7:$D$506,4,FALSE)))</f>
        <v>0</v>
      </c>
      <c r="F431" s="17"/>
    </row>
    <row r="432" spans="1:6" x14ac:dyDescent="0.25">
      <c r="A432" s="14">
        <v>424</v>
      </c>
      <c r="B432" s="14"/>
      <c r="C432" s="7">
        <f>IF(ISNA(VLOOKUP($B432,INSCRIP!$A$7:$D$506,2,FALSE)),0,(VLOOKUP($B432,INSCRIP!$A$7:$D$506,2,FALSE)))</f>
        <v>0</v>
      </c>
      <c r="D432" s="7">
        <f>IF(ISNA(VLOOKUP($B432,INSCRIP!$A$7:$D$506,3,FALSE)),0,(VLOOKUP($B432,INSCRIP!$A$7:$D$506,3,FALSE)))</f>
        <v>0</v>
      </c>
      <c r="E432" s="7">
        <f>IF(ISNA(VLOOKUP($B432,INSCRIP!$A$7:$D$506,4,FALSE)),0,(VLOOKUP($B432,INSCRIP!$A$7:$D$506,4,FALSE)))</f>
        <v>0</v>
      </c>
      <c r="F432" s="17"/>
    </row>
    <row r="433" spans="1:6" x14ac:dyDescent="0.25">
      <c r="A433" s="14">
        <v>425</v>
      </c>
      <c r="B433" s="14"/>
      <c r="C433" s="7">
        <f>IF(ISNA(VLOOKUP($B433,INSCRIP!$A$7:$D$506,2,FALSE)),0,(VLOOKUP($B433,INSCRIP!$A$7:$D$506,2,FALSE)))</f>
        <v>0</v>
      </c>
      <c r="D433" s="7">
        <f>IF(ISNA(VLOOKUP($B433,INSCRIP!$A$7:$D$506,3,FALSE)),0,(VLOOKUP($B433,INSCRIP!$A$7:$D$506,3,FALSE)))</f>
        <v>0</v>
      </c>
      <c r="E433" s="7">
        <f>IF(ISNA(VLOOKUP($B433,INSCRIP!$A$7:$D$506,4,FALSE)),0,(VLOOKUP($B433,INSCRIP!$A$7:$D$506,4,FALSE)))</f>
        <v>0</v>
      </c>
      <c r="F433" s="17"/>
    </row>
    <row r="434" spans="1:6" x14ac:dyDescent="0.25">
      <c r="A434" s="14">
        <v>426</v>
      </c>
      <c r="B434" s="14"/>
      <c r="C434" s="7">
        <f>IF(ISNA(VLOOKUP($B434,INSCRIP!$A$7:$D$506,2,FALSE)),0,(VLOOKUP($B434,INSCRIP!$A$7:$D$506,2,FALSE)))</f>
        <v>0</v>
      </c>
      <c r="D434" s="7">
        <f>IF(ISNA(VLOOKUP($B434,INSCRIP!$A$7:$D$506,3,FALSE)),0,(VLOOKUP($B434,INSCRIP!$A$7:$D$506,3,FALSE)))</f>
        <v>0</v>
      </c>
      <c r="E434" s="7">
        <f>IF(ISNA(VLOOKUP($B434,INSCRIP!$A$7:$D$506,4,FALSE)),0,(VLOOKUP($B434,INSCRIP!$A$7:$D$506,4,FALSE)))</f>
        <v>0</v>
      </c>
      <c r="F434" s="17"/>
    </row>
    <row r="435" spans="1:6" x14ac:dyDescent="0.25">
      <c r="A435" s="14">
        <v>427</v>
      </c>
      <c r="B435" s="14"/>
      <c r="C435" s="7">
        <f>IF(ISNA(VLOOKUP($B435,INSCRIP!$A$7:$D$506,2,FALSE)),0,(VLOOKUP($B435,INSCRIP!$A$7:$D$506,2,FALSE)))</f>
        <v>0</v>
      </c>
      <c r="D435" s="7">
        <f>IF(ISNA(VLOOKUP($B435,INSCRIP!$A$7:$D$506,3,FALSE)),0,(VLOOKUP($B435,INSCRIP!$A$7:$D$506,3,FALSE)))</f>
        <v>0</v>
      </c>
      <c r="E435" s="7">
        <f>IF(ISNA(VLOOKUP($B435,INSCRIP!$A$7:$D$506,4,FALSE)),0,(VLOOKUP($B435,INSCRIP!$A$7:$D$506,4,FALSE)))</f>
        <v>0</v>
      </c>
      <c r="F435" s="17"/>
    </row>
    <row r="436" spans="1:6" x14ac:dyDescent="0.25">
      <c r="A436" s="14">
        <v>428</v>
      </c>
      <c r="B436" s="14"/>
      <c r="C436" s="7">
        <f>IF(ISNA(VLOOKUP($B436,INSCRIP!$A$7:$D$506,2,FALSE)),0,(VLOOKUP($B436,INSCRIP!$A$7:$D$506,2,FALSE)))</f>
        <v>0</v>
      </c>
      <c r="D436" s="7">
        <f>IF(ISNA(VLOOKUP($B436,INSCRIP!$A$7:$D$506,3,FALSE)),0,(VLOOKUP($B436,INSCRIP!$A$7:$D$506,3,FALSE)))</f>
        <v>0</v>
      </c>
      <c r="E436" s="7">
        <f>IF(ISNA(VLOOKUP($B436,INSCRIP!$A$7:$D$506,4,FALSE)),0,(VLOOKUP($B436,INSCRIP!$A$7:$D$506,4,FALSE)))</f>
        <v>0</v>
      </c>
      <c r="F436" s="17"/>
    </row>
    <row r="437" spans="1:6" x14ac:dyDescent="0.25">
      <c r="A437" s="14">
        <v>429</v>
      </c>
      <c r="B437" s="14"/>
      <c r="C437" s="7">
        <f>IF(ISNA(VLOOKUP($B437,INSCRIP!$A$7:$D$506,2,FALSE)),0,(VLOOKUP($B437,INSCRIP!$A$7:$D$506,2,FALSE)))</f>
        <v>0</v>
      </c>
      <c r="D437" s="7">
        <f>IF(ISNA(VLOOKUP($B437,INSCRIP!$A$7:$D$506,3,FALSE)),0,(VLOOKUP($B437,INSCRIP!$A$7:$D$506,3,FALSE)))</f>
        <v>0</v>
      </c>
      <c r="E437" s="7">
        <f>IF(ISNA(VLOOKUP($B437,INSCRIP!$A$7:$D$506,4,FALSE)),0,(VLOOKUP($B437,INSCRIP!$A$7:$D$506,4,FALSE)))</f>
        <v>0</v>
      </c>
      <c r="F437" s="17"/>
    </row>
    <row r="438" spans="1:6" x14ac:dyDescent="0.25">
      <c r="A438" s="14">
        <v>430</v>
      </c>
      <c r="B438" s="14"/>
      <c r="C438" s="7">
        <f>IF(ISNA(VLOOKUP($B438,INSCRIP!$A$7:$D$506,2,FALSE)),0,(VLOOKUP($B438,INSCRIP!$A$7:$D$506,2,FALSE)))</f>
        <v>0</v>
      </c>
      <c r="D438" s="7">
        <f>IF(ISNA(VLOOKUP($B438,INSCRIP!$A$7:$D$506,3,FALSE)),0,(VLOOKUP($B438,INSCRIP!$A$7:$D$506,3,FALSE)))</f>
        <v>0</v>
      </c>
      <c r="E438" s="7">
        <f>IF(ISNA(VLOOKUP($B438,INSCRIP!$A$7:$D$506,4,FALSE)),0,(VLOOKUP($B438,INSCRIP!$A$7:$D$506,4,FALSE)))</f>
        <v>0</v>
      </c>
      <c r="F438" s="17"/>
    </row>
    <row r="439" spans="1:6" x14ac:dyDescent="0.25">
      <c r="A439" s="14">
        <v>431</v>
      </c>
      <c r="B439" s="14"/>
      <c r="C439" s="7">
        <f>IF(ISNA(VLOOKUP($B439,INSCRIP!$A$7:$D$506,2,FALSE)),0,(VLOOKUP($B439,INSCRIP!$A$7:$D$506,2,FALSE)))</f>
        <v>0</v>
      </c>
      <c r="D439" s="7">
        <f>IF(ISNA(VLOOKUP($B439,INSCRIP!$A$7:$D$506,3,FALSE)),0,(VLOOKUP($B439,INSCRIP!$A$7:$D$506,3,FALSE)))</f>
        <v>0</v>
      </c>
      <c r="E439" s="7">
        <f>IF(ISNA(VLOOKUP($B439,INSCRIP!$A$7:$D$506,4,FALSE)),0,(VLOOKUP($B439,INSCRIP!$A$7:$D$506,4,FALSE)))</f>
        <v>0</v>
      </c>
      <c r="F439" s="17"/>
    </row>
    <row r="440" spans="1:6" x14ac:dyDescent="0.25">
      <c r="A440" s="14">
        <v>432</v>
      </c>
      <c r="B440" s="14"/>
      <c r="C440" s="7">
        <f>IF(ISNA(VLOOKUP($B440,INSCRIP!$A$7:$D$506,2,FALSE)),0,(VLOOKUP($B440,INSCRIP!$A$7:$D$506,2,FALSE)))</f>
        <v>0</v>
      </c>
      <c r="D440" s="7">
        <f>IF(ISNA(VLOOKUP($B440,INSCRIP!$A$7:$D$506,3,FALSE)),0,(VLOOKUP($B440,INSCRIP!$A$7:$D$506,3,FALSE)))</f>
        <v>0</v>
      </c>
      <c r="E440" s="7">
        <f>IF(ISNA(VLOOKUP($B440,INSCRIP!$A$7:$D$506,4,FALSE)),0,(VLOOKUP($B440,INSCRIP!$A$7:$D$506,4,FALSE)))</f>
        <v>0</v>
      </c>
      <c r="F440" s="17"/>
    </row>
    <row r="441" spans="1:6" x14ac:dyDescent="0.25">
      <c r="A441" s="14">
        <v>433</v>
      </c>
      <c r="B441" s="14"/>
      <c r="C441" s="7">
        <f>IF(ISNA(VLOOKUP($B441,INSCRIP!$A$7:$D$506,2,FALSE)),0,(VLOOKUP($B441,INSCRIP!$A$7:$D$506,2,FALSE)))</f>
        <v>0</v>
      </c>
      <c r="D441" s="7">
        <f>IF(ISNA(VLOOKUP($B441,INSCRIP!$A$7:$D$506,3,FALSE)),0,(VLOOKUP($B441,INSCRIP!$A$7:$D$506,3,FALSE)))</f>
        <v>0</v>
      </c>
      <c r="E441" s="7">
        <f>IF(ISNA(VLOOKUP($B441,INSCRIP!$A$7:$D$506,4,FALSE)),0,(VLOOKUP($B441,INSCRIP!$A$7:$D$506,4,FALSE)))</f>
        <v>0</v>
      </c>
      <c r="F441" s="17"/>
    </row>
    <row r="442" spans="1:6" x14ac:dyDescent="0.25">
      <c r="A442" s="14">
        <v>434</v>
      </c>
      <c r="B442" s="14"/>
      <c r="C442" s="7">
        <f>IF(ISNA(VLOOKUP($B442,INSCRIP!$A$7:$D$506,2,FALSE)),0,(VLOOKUP($B442,INSCRIP!$A$7:$D$506,2,FALSE)))</f>
        <v>0</v>
      </c>
      <c r="D442" s="7">
        <f>IF(ISNA(VLOOKUP($B442,INSCRIP!$A$7:$D$506,3,FALSE)),0,(VLOOKUP($B442,INSCRIP!$A$7:$D$506,3,FALSE)))</f>
        <v>0</v>
      </c>
      <c r="E442" s="7">
        <f>IF(ISNA(VLOOKUP($B442,INSCRIP!$A$7:$D$506,4,FALSE)),0,(VLOOKUP($B442,INSCRIP!$A$7:$D$506,4,FALSE)))</f>
        <v>0</v>
      </c>
      <c r="F442" s="17"/>
    </row>
    <row r="443" spans="1:6" x14ac:dyDescent="0.25">
      <c r="A443" s="14">
        <v>435</v>
      </c>
      <c r="B443" s="14"/>
      <c r="C443" s="7">
        <f>IF(ISNA(VLOOKUP($B443,INSCRIP!$A$7:$D$506,2,FALSE)),0,(VLOOKUP($B443,INSCRIP!$A$7:$D$506,2,FALSE)))</f>
        <v>0</v>
      </c>
      <c r="D443" s="7">
        <f>IF(ISNA(VLOOKUP($B443,INSCRIP!$A$7:$D$506,3,FALSE)),0,(VLOOKUP($B443,INSCRIP!$A$7:$D$506,3,FALSE)))</f>
        <v>0</v>
      </c>
      <c r="E443" s="7">
        <f>IF(ISNA(VLOOKUP($B443,INSCRIP!$A$7:$D$506,4,FALSE)),0,(VLOOKUP($B443,INSCRIP!$A$7:$D$506,4,FALSE)))</f>
        <v>0</v>
      </c>
      <c r="F443" s="17"/>
    </row>
    <row r="444" spans="1:6" x14ac:dyDescent="0.25">
      <c r="A444" s="14">
        <v>436</v>
      </c>
      <c r="B444" s="14"/>
      <c r="C444" s="7">
        <f>IF(ISNA(VLOOKUP($B444,INSCRIP!$A$7:$D$506,2,FALSE)),0,(VLOOKUP($B444,INSCRIP!$A$7:$D$506,2,FALSE)))</f>
        <v>0</v>
      </c>
      <c r="D444" s="7">
        <f>IF(ISNA(VLOOKUP($B444,INSCRIP!$A$7:$D$506,3,FALSE)),0,(VLOOKUP($B444,INSCRIP!$A$7:$D$506,3,FALSE)))</f>
        <v>0</v>
      </c>
      <c r="E444" s="7">
        <f>IF(ISNA(VLOOKUP($B444,INSCRIP!$A$7:$D$506,4,FALSE)),0,(VLOOKUP($B444,INSCRIP!$A$7:$D$506,4,FALSE)))</f>
        <v>0</v>
      </c>
      <c r="F444" s="17"/>
    </row>
    <row r="445" spans="1:6" x14ac:dyDescent="0.25">
      <c r="A445" s="14">
        <v>437</v>
      </c>
      <c r="B445" s="14"/>
      <c r="C445" s="7">
        <f>IF(ISNA(VLOOKUP($B445,INSCRIP!$A$7:$D$506,2,FALSE)),0,(VLOOKUP($B445,INSCRIP!$A$7:$D$506,2,FALSE)))</f>
        <v>0</v>
      </c>
      <c r="D445" s="7">
        <f>IF(ISNA(VLOOKUP($B445,INSCRIP!$A$7:$D$506,3,FALSE)),0,(VLOOKUP($B445,INSCRIP!$A$7:$D$506,3,FALSE)))</f>
        <v>0</v>
      </c>
      <c r="E445" s="7">
        <f>IF(ISNA(VLOOKUP($B445,INSCRIP!$A$7:$D$506,4,FALSE)),0,(VLOOKUP($B445,INSCRIP!$A$7:$D$506,4,FALSE)))</f>
        <v>0</v>
      </c>
      <c r="F445" s="17"/>
    </row>
    <row r="446" spans="1:6" x14ac:dyDescent="0.25">
      <c r="A446" s="14">
        <v>438</v>
      </c>
      <c r="B446" s="14"/>
      <c r="C446" s="7">
        <f>IF(ISNA(VLOOKUP($B446,INSCRIP!$A$7:$D$506,2,FALSE)),0,(VLOOKUP($B446,INSCRIP!$A$7:$D$506,2,FALSE)))</f>
        <v>0</v>
      </c>
      <c r="D446" s="7">
        <f>IF(ISNA(VLOOKUP($B446,INSCRIP!$A$7:$D$506,3,FALSE)),0,(VLOOKUP($B446,INSCRIP!$A$7:$D$506,3,FALSE)))</f>
        <v>0</v>
      </c>
      <c r="E446" s="7">
        <f>IF(ISNA(VLOOKUP($B446,INSCRIP!$A$7:$D$506,4,FALSE)),0,(VLOOKUP($B446,INSCRIP!$A$7:$D$506,4,FALSE)))</f>
        <v>0</v>
      </c>
      <c r="F446" s="17"/>
    </row>
    <row r="447" spans="1:6" x14ac:dyDescent="0.25">
      <c r="A447" s="14">
        <v>439</v>
      </c>
      <c r="B447" s="14"/>
      <c r="C447" s="7">
        <f>IF(ISNA(VLOOKUP($B447,INSCRIP!$A$7:$D$506,2,FALSE)),0,(VLOOKUP($B447,INSCRIP!$A$7:$D$506,2,FALSE)))</f>
        <v>0</v>
      </c>
      <c r="D447" s="7">
        <f>IF(ISNA(VLOOKUP($B447,INSCRIP!$A$7:$D$506,3,FALSE)),0,(VLOOKUP($B447,INSCRIP!$A$7:$D$506,3,FALSE)))</f>
        <v>0</v>
      </c>
      <c r="E447" s="7">
        <f>IF(ISNA(VLOOKUP($B447,INSCRIP!$A$7:$D$506,4,FALSE)),0,(VLOOKUP($B447,INSCRIP!$A$7:$D$506,4,FALSE)))</f>
        <v>0</v>
      </c>
      <c r="F447" s="17"/>
    </row>
    <row r="448" spans="1:6" x14ac:dyDescent="0.25">
      <c r="A448" s="14">
        <v>440</v>
      </c>
      <c r="B448" s="14"/>
      <c r="C448" s="7">
        <f>IF(ISNA(VLOOKUP($B448,INSCRIP!$A$7:$D$506,2,FALSE)),0,(VLOOKUP($B448,INSCRIP!$A$7:$D$506,2,FALSE)))</f>
        <v>0</v>
      </c>
      <c r="D448" s="7">
        <f>IF(ISNA(VLOOKUP($B448,INSCRIP!$A$7:$D$506,3,FALSE)),0,(VLOOKUP($B448,INSCRIP!$A$7:$D$506,3,FALSE)))</f>
        <v>0</v>
      </c>
      <c r="E448" s="7">
        <f>IF(ISNA(VLOOKUP($B448,INSCRIP!$A$7:$D$506,4,FALSE)),0,(VLOOKUP($B448,INSCRIP!$A$7:$D$506,4,FALSE)))</f>
        <v>0</v>
      </c>
      <c r="F448" s="17"/>
    </row>
    <row r="449" spans="1:6" x14ac:dyDescent="0.25">
      <c r="A449" s="14">
        <v>441</v>
      </c>
      <c r="B449" s="14"/>
      <c r="C449" s="7">
        <f>IF(ISNA(VLOOKUP($B449,INSCRIP!$A$7:$D$506,2,FALSE)),0,(VLOOKUP($B449,INSCRIP!$A$7:$D$506,2,FALSE)))</f>
        <v>0</v>
      </c>
      <c r="D449" s="7">
        <f>IF(ISNA(VLOOKUP($B449,INSCRIP!$A$7:$D$506,3,FALSE)),0,(VLOOKUP($B449,INSCRIP!$A$7:$D$506,3,FALSE)))</f>
        <v>0</v>
      </c>
      <c r="E449" s="7">
        <f>IF(ISNA(VLOOKUP($B449,INSCRIP!$A$7:$D$506,4,FALSE)),0,(VLOOKUP($B449,INSCRIP!$A$7:$D$506,4,FALSE)))</f>
        <v>0</v>
      </c>
      <c r="F449" s="17"/>
    </row>
    <row r="450" spans="1:6" x14ac:dyDescent="0.25">
      <c r="A450" s="14">
        <v>442</v>
      </c>
      <c r="B450" s="14"/>
      <c r="C450" s="7">
        <f>IF(ISNA(VLOOKUP($B450,INSCRIP!$A$7:$D$506,2,FALSE)),0,(VLOOKUP($B450,INSCRIP!$A$7:$D$506,2,FALSE)))</f>
        <v>0</v>
      </c>
      <c r="D450" s="7">
        <f>IF(ISNA(VLOOKUP($B450,INSCRIP!$A$7:$D$506,3,FALSE)),0,(VLOOKUP($B450,INSCRIP!$A$7:$D$506,3,FALSE)))</f>
        <v>0</v>
      </c>
      <c r="E450" s="7">
        <f>IF(ISNA(VLOOKUP($B450,INSCRIP!$A$7:$D$506,4,FALSE)),0,(VLOOKUP($B450,INSCRIP!$A$7:$D$506,4,FALSE)))</f>
        <v>0</v>
      </c>
      <c r="F450" s="17"/>
    </row>
    <row r="451" spans="1:6" x14ac:dyDescent="0.25">
      <c r="A451" s="14">
        <v>443</v>
      </c>
      <c r="B451" s="14"/>
      <c r="C451" s="7">
        <f>IF(ISNA(VLOOKUP($B451,INSCRIP!$A$7:$D$506,2,FALSE)),0,(VLOOKUP($B451,INSCRIP!$A$7:$D$506,2,FALSE)))</f>
        <v>0</v>
      </c>
      <c r="D451" s="7">
        <f>IF(ISNA(VLOOKUP($B451,INSCRIP!$A$7:$D$506,3,FALSE)),0,(VLOOKUP($B451,INSCRIP!$A$7:$D$506,3,FALSE)))</f>
        <v>0</v>
      </c>
      <c r="E451" s="7">
        <f>IF(ISNA(VLOOKUP($B451,INSCRIP!$A$7:$D$506,4,FALSE)),0,(VLOOKUP($B451,INSCRIP!$A$7:$D$506,4,FALSE)))</f>
        <v>0</v>
      </c>
      <c r="F451" s="17"/>
    </row>
    <row r="452" spans="1:6" x14ac:dyDescent="0.25">
      <c r="A452" s="14">
        <v>444</v>
      </c>
      <c r="B452" s="14"/>
      <c r="C452" s="7">
        <f>IF(ISNA(VLOOKUP($B452,INSCRIP!$A$7:$D$506,2,FALSE)),0,(VLOOKUP($B452,INSCRIP!$A$7:$D$506,2,FALSE)))</f>
        <v>0</v>
      </c>
      <c r="D452" s="7">
        <f>IF(ISNA(VLOOKUP($B452,INSCRIP!$A$7:$D$506,3,FALSE)),0,(VLOOKUP($B452,INSCRIP!$A$7:$D$506,3,FALSE)))</f>
        <v>0</v>
      </c>
      <c r="E452" s="7">
        <f>IF(ISNA(VLOOKUP($B452,INSCRIP!$A$7:$D$506,4,FALSE)),0,(VLOOKUP($B452,INSCRIP!$A$7:$D$506,4,FALSE)))</f>
        <v>0</v>
      </c>
      <c r="F452" s="17"/>
    </row>
    <row r="453" spans="1:6" x14ac:dyDescent="0.25">
      <c r="A453" s="14">
        <v>445</v>
      </c>
      <c r="B453" s="14"/>
      <c r="C453" s="7">
        <f>IF(ISNA(VLOOKUP($B453,INSCRIP!$A$7:$D$506,2,FALSE)),0,(VLOOKUP($B453,INSCRIP!$A$7:$D$506,2,FALSE)))</f>
        <v>0</v>
      </c>
      <c r="D453" s="7">
        <f>IF(ISNA(VLOOKUP($B453,INSCRIP!$A$7:$D$506,3,FALSE)),0,(VLOOKUP($B453,INSCRIP!$A$7:$D$506,3,FALSE)))</f>
        <v>0</v>
      </c>
      <c r="E453" s="7">
        <f>IF(ISNA(VLOOKUP($B453,INSCRIP!$A$7:$D$506,4,FALSE)),0,(VLOOKUP($B453,INSCRIP!$A$7:$D$506,4,FALSE)))</f>
        <v>0</v>
      </c>
      <c r="F453" s="17"/>
    </row>
    <row r="454" spans="1:6" x14ac:dyDescent="0.25">
      <c r="A454" s="14">
        <v>446</v>
      </c>
      <c r="B454" s="14"/>
      <c r="C454" s="7">
        <f>IF(ISNA(VLOOKUP($B454,INSCRIP!$A$7:$D$506,2,FALSE)),0,(VLOOKUP($B454,INSCRIP!$A$7:$D$506,2,FALSE)))</f>
        <v>0</v>
      </c>
      <c r="D454" s="7">
        <f>IF(ISNA(VLOOKUP($B454,INSCRIP!$A$7:$D$506,3,FALSE)),0,(VLOOKUP($B454,INSCRIP!$A$7:$D$506,3,FALSE)))</f>
        <v>0</v>
      </c>
      <c r="E454" s="7">
        <f>IF(ISNA(VLOOKUP($B454,INSCRIP!$A$7:$D$506,4,FALSE)),0,(VLOOKUP($B454,INSCRIP!$A$7:$D$506,4,FALSE)))</f>
        <v>0</v>
      </c>
      <c r="F454" s="17"/>
    </row>
    <row r="455" spans="1:6" x14ac:dyDescent="0.25">
      <c r="A455" s="14">
        <v>447</v>
      </c>
      <c r="B455" s="14"/>
      <c r="C455" s="7">
        <f>IF(ISNA(VLOOKUP($B455,INSCRIP!$A$7:$D$506,2,FALSE)),0,(VLOOKUP($B455,INSCRIP!$A$7:$D$506,2,FALSE)))</f>
        <v>0</v>
      </c>
      <c r="D455" s="7">
        <f>IF(ISNA(VLOOKUP($B455,INSCRIP!$A$7:$D$506,3,FALSE)),0,(VLOOKUP($B455,INSCRIP!$A$7:$D$506,3,FALSE)))</f>
        <v>0</v>
      </c>
      <c r="E455" s="7">
        <f>IF(ISNA(VLOOKUP($B455,INSCRIP!$A$7:$D$506,4,FALSE)),0,(VLOOKUP($B455,INSCRIP!$A$7:$D$506,4,FALSE)))</f>
        <v>0</v>
      </c>
      <c r="F455" s="17"/>
    </row>
    <row r="456" spans="1:6" x14ac:dyDescent="0.25">
      <c r="A456" s="14">
        <v>448</v>
      </c>
      <c r="B456" s="14"/>
      <c r="C456" s="7">
        <f>IF(ISNA(VLOOKUP($B456,INSCRIP!$A$7:$D$506,2,FALSE)),0,(VLOOKUP($B456,INSCRIP!$A$7:$D$506,2,FALSE)))</f>
        <v>0</v>
      </c>
      <c r="D456" s="7">
        <f>IF(ISNA(VLOOKUP($B456,INSCRIP!$A$7:$D$506,3,FALSE)),0,(VLOOKUP($B456,INSCRIP!$A$7:$D$506,3,FALSE)))</f>
        <v>0</v>
      </c>
      <c r="E456" s="7">
        <f>IF(ISNA(VLOOKUP($B456,INSCRIP!$A$7:$D$506,4,FALSE)),0,(VLOOKUP($B456,INSCRIP!$A$7:$D$506,4,FALSE)))</f>
        <v>0</v>
      </c>
      <c r="F456" s="17"/>
    </row>
    <row r="457" spans="1:6" x14ac:dyDescent="0.25">
      <c r="A457" s="14">
        <v>449</v>
      </c>
      <c r="B457" s="14"/>
      <c r="C457" s="7">
        <f>IF(ISNA(VLOOKUP($B457,INSCRIP!$A$7:$D$506,2,FALSE)),0,(VLOOKUP($B457,INSCRIP!$A$7:$D$506,2,FALSE)))</f>
        <v>0</v>
      </c>
      <c r="D457" s="7">
        <f>IF(ISNA(VLOOKUP($B457,INSCRIP!$A$7:$D$506,3,FALSE)),0,(VLOOKUP($B457,INSCRIP!$A$7:$D$506,3,FALSE)))</f>
        <v>0</v>
      </c>
      <c r="E457" s="7">
        <f>IF(ISNA(VLOOKUP($B457,INSCRIP!$A$7:$D$506,4,FALSE)),0,(VLOOKUP($B457,INSCRIP!$A$7:$D$506,4,FALSE)))</f>
        <v>0</v>
      </c>
      <c r="F457" s="17"/>
    </row>
    <row r="458" spans="1:6" x14ac:dyDescent="0.25">
      <c r="A458" s="14">
        <v>450</v>
      </c>
      <c r="B458" s="14"/>
      <c r="C458" s="7">
        <f>IF(ISNA(VLOOKUP($B458,INSCRIP!$A$7:$D$506,2,FALSE)),0,(VLOOKUP($B458,INSCRIP!$A$7:$D$506,2,FALSE)))</f>
        <v>0</v>
      </c>
      <c r="D458" s="7">
        <f>IF(ISNA(VLOOKUP($B458,INSCRIP!$A$7:$D$506,3,FALSE)),0,(VLOOKUP($B458,INSCRIP!$A$7:$D$506,3,FALSE)))</f>
        <v>0</v>
      </c>
      <c r="E458" s="7">
        <f>IF(ISNA(VLOOKUP($B458,INSCRIP!$A$7:$D$506,4,FALSE)),0,(VLOOKUP($B458,INSCRIP!$A$7:$D$506,4,FALSE)))</f>
        <v>0</v>
      </c>
      <c r="F458" s="17"/>
    </row>
    <row r="459" spans="1:6" x14ac:dyDescent="0.25">
      <c r="A459" s="14">
        <v>451</v>
      </c>
      <c r="B459" s="14"/>
      <c r="C459" s="7">
        <f>IF(ISNA(VLOOKUP($B459,INSCRIP!$A$7:$D$506,2,FALSE)),0,(VLOOKUP($B459,INSCRIP!$A$7:$D$506,2,FALSE)))</f>
        <v>0</v>
      </c>
      <c r="D459" s="7">
        <f>IF(ISNA(VLOOKUP($B459,INSCRIP!$A$7:$D$506,3,FALSE)),0,(VLOOKUP($B459,INSCRIP!$A$7:$D$506,3,FALSE)))</f>
        <v>0</v>
      </c>
      <c r="E459" s="7">
        <f>IF(ISNA(VLOOKUP($B459,INSCRIP!$A$7:$D$506,4,FALSE)),0,(VLOOKUP($B459,INSCRIP!$A$7:$D$506,4,FALSE)))</f>
        <v>0</v>
      </c>
      <c r="F459" s="17"/>
    </row>
    <row r="460" spans="1:6" x14ac:dyDescent="0.25">
      <c r="A460" s="14">
        <v>452</v>
      </c>
      <c r="B460" s="14"/>
      <c r="C460" s="7">
        <f>IF(ISNA(VLOOKUP($B460,INSCRIP!$A$7:$D$506,2,FALSE)),0,(VLOOKUP($B460,INSCRIP!$A$7:$D$506,2,FALSE)))</f>
        <v>0</v>
      </c>
      <c r="D460" s="7">
        <f>IF(ISNA(VLOOKUP($B460,INSCRIP!$A$7:$D$506,3,FALSE)),0,(VLOOKUP($B460,INSCRIP!$A$7:$D$506,3,FALSE)))</f>
        <v>0</v>
      </c>
      <c r="E460" s="7">
        <f>IF(ISNA(VLOOKUP($B460,INSCRIP!$A$7:$D$506,4,FALSE)),0,(VLOOKUP($B460,INSCRIP!$A$7:$D$506,4,FALSE)))</f>
        <v>0</v>
      </c>
      <c r="F460" s="17"/>
    </row>
    <row r="461" spans="1:6" x14ac:dyDescent="0.25">
      <c r="A461" s="14">
        <v>453</v>
      </c>
      <c r="B461" s="14"/>
      <c r="C461" s="7">
        <f>IF(ISNA(VLOOKUP($B461,INSCRIP!$A$7:$D$506,2,FALSE)),0,(VLOOKUP($B461,INSCRIP!$A$7:$D$506,2,FALSE)))</f>
        <v>0</v>
      </c>
      <c r="D461" s="7">
        <f>IF(ISNA(VLOOKUP($B461,INSCRIP!$A$7:$D$506,3,FALSE)),0,(VLOOKUP($B461,INSCRIP!$A$7:$D$506,3,FALSE)))</f>
        <v>0</v>
      </c>
      <c r="E461" s="7">
        <f>IF(ISNA(VLOOKUP($B461,INSCRIP!$A$7:$D$506,4,FALSE)),0,(VLOOKUP($B461,INSCRIP!$A$7:$D$506,4,FALSE)))</f>
        <v>0</v>
      </c>
      <c r="F461" s="17"/>
    </row>
    <row r="462" spans="1:6" x14ac:dyDescent="0.25">
      <c r="A462" s="14">
        <v>454</v>
      </c>
      <c r="B462" s="14"/>
      <c r="C462" s="7">
        <f>IF(ISNA(VLOOKUP($B462,INSCRIP!$A$7:$D$506,2,FALSE)),0,(VLOOKUP($B462,INSCRIP!$A$7:$D$506,2,FALSE)))</f>
        <v>0</v>
      </c>
      <c r="D462" s="7">
        <f>IF(ISNA(VLOOKUP($B462,INSCRIP!$A$7:$D$506,3,FALSE)),0,(VLOOKUP($B462,INSCRIP!$A$7:$D$506,3,FALSE)))</f>
        <v>0</v>
      </c>
      <c r="E462" s="7">
        <f>IF(ISNA(VLOOKUP($B462,INSCRIP!$A$7:$D$506,4,FALSE)),0,(VLOOKUP($B462,INSCRIP!$A$7:$D$506,4,FALSE)))</f>
        <v>0</v>
      </c>
      <c r="F462" s="17"/>
    </row>
    <row r="463" spans="1:6" x14ac:dyDescent="0.25">
      <c r="A463" s="14">
        <v>455</v>
      </c>
      <c r="B463" s="14"/>
      <c r="C463" s="7">
        <f>IF(ISNA(VLOOKUP($B463,INSCRIP!$A$7:$D$506,2,FALSE)),0,(VLOOKUP($B463,INSCRIP!$A$7:$D$506,2,FALSE)))</f>
        <v>0</v>
      </c>
      <c r="D463" s="7">
        <f>IF(ISNA(VLOOKUP($B463,INSCRIP!$A$7:$D$506,3,FALSE)),0,(VLOOKUP($B463,INSCRIP!$A$7:$D$506,3,FALSE)))</f>
        <v>0</v>
      </c>
      <c r="E463" s="7">
        <f>IF(ISNA(VLOOKUP($B463,INSCRIP!$A$7:$D$506,4,FALSE)),0,(VLOOKUP($B463,INSCRIP!$A$7:$D$506,4,FALSE)))</f>
        <v>0</v>
      </c>
      <c r="F463" s="17"/>
    </row>
    <row r="464" spans="1:6" x14ac:dyDescent="0.25">
      <c r="A464" s="14">
        <v>456</v>
      </c>
      <c r="B464" s="14"/>
      <c r="C464" s="7">
        <f>IF(ISNA(VLOOKUP($B464,INSCRIP!$A$7:$D$506,2,FALSE)),0,(VLOOKUP($B464,INSCRIP!$A$7:$D$506,2,FALSE)))</f>
        <v>0</v>
      </c>
      <c r="D464" s="7">
        <f>IF(ISNA(VLOOKUP($B464,INSCRIP!$A$7:$D$506,3,FALSE)),0,(VLOOKUP($B464,INSCRIP!$A$7:$D$506,3,FALSE)))</f>
        <v>0</v>
      </c>
      <c r="E464" s="7">
        <f>IF(ISNA(VLOOKUP($B464,INSCRIP!$A$7:$D$506,4,FALSE)),0,(VLOOKUP($B464,INSCRIP!$A$7:$D$506,4,FALSE)))</f>
        <v>0</v>
      </c>
      <c r="F464" s="17"/>
    </row>
    <row r="465" spans="1:6" x14ac:dyDescent="0.25">
      <c r="A465" s="14">
        <v>457</v>
      </c>
      <c r="B465" s="14"/>
      <c r="C465" s="7">
        <f>IF(ISNA(VLOOKUP($B465,INSCRIP!$A$7:$D$506,2,FALSE)),0,(VLOOKUP($B465,INSCRIP!$A$7:$D$506,2,FALSE)))</f>
        <v>0</v>
      </c>
      <c r="D465" s="7">
        <f>IF(ISNA(VLOOKUP($B465,INSCRIP!$A$7:$D$506,3,FALSE)),0,(VLOOKUP($B465,INSCRIP!$A$7:$D$506,3,FALSE)))</f>
        <v>0</v>
      </c>
      <c r="E465" s="7">
        <f>IF(ISNA(VLOOKUP($B465,INSCRIP!$A$7:$D$506,4,FALSE)),0,(VLOOKUP($B465,INSCRIP!$A$7:$D$506,4,FALSE)))</f>
        <v>0</v>
      </c>
      <c r="F465" s="17"/>
    </row>
    <row r="466" spans="1:6" x14ac:dyDescent="0.25">
      <c r="A466" s="14">
        <v>458</v>
      </c>
      <c r="B466" s="14"/>
      <c r="C466" s="7">
        <f>IF(ISNA(VLOOKUP($B466,INSCRIP!$A$7:$D$506,2,FALSE)),0,(VLOOKUP($B466,INSCRIP!$A$7:$D$506,2,FALSE)))</f>
        <v>0</v>
      </c>
      <c r="D466" s="7">
        <f>IF(ISNA(VLOOKUP($B466,INSCRIP!$A$7:$D$506,3,FALSE)),0,(VLOOKUP($B466,INSCRIP!$A$7:$D$506,3,FALSE)))</f>
        <v>0</v>
      </c>
      <c r="E466" s="7">
        <f>IF(ISNA(VLOOKUP($B466,INSCRIP!$A$7:$D$506,4,FALSE)),0,(VLOOKUP($B466,INSCRIP!$A$7:$D$506,4,FALSE)))</f>
        <v>0</v>
      </c>
      <c r="F466" s="17"/>
    </row>
    <row r="467" spans="1:6" x14ac:dyDescent="0.25">
      <c r="A467" s="14">
        <v>459</v>
      </c>
      <c r="B467" s="14"/>
      <c r="C467" s="7">
        <f>IF(ISNA(VLOOKUP($B467,INSCRIP!$A$7:$D$506,2,FALSE)),0,(VLOOKUP($B467,INSCRIP!$A$7:$D$506,2,FALSE)))</f>
        <v>0</v>
      </c>
      <c r="D467" s="7">
        <f>IF(ISNA(VLOOKUP($B467,INSCRIP!$A$7:$D$506,3,FALSE)),0,(VLOOKUP($B467,INSCRIP!$A$7:$D$506,3,FALSE)))</f>
        <v>0</v>
      </c>
      <c r="E467" s="7">
        <f>IF(ISNA(VLOOKUP($B467,INSCRIP!$A$7:$D$506,4,FALSE)),0,(VLOOKUP($B467,INSCRIP!$A$7:$D$506,4,FALSE)))</f>
        <v>0</v>
      </c>
      <c r="F467" s="17"/>
    </row>
    <row r="468" spans="1:6" x14ac:dyDescent="0.25">
      <c r="A468" s="14">
        <v>460</v>
      </c>
      <c r="B468" s="14"/>
      <c r="C468" s="7">
        <f>IF(ISNA(VLOOKUP($B468,INSCRIP!$A$7:$D$506,2,FALSE)),0,(VLOOKUP($B468,INSCRIP!$A$7:$D$506,2,FALSE)))</f>
        <v>0</v>
      </c>
      <c r="D468" s="7">
        <f>IF(ISNA(VLOOKUP($B468,INSCRIP!$A$7:$D$506,3,FALSE)),0,(VLOOKUP($B468,INSCRIP!$A$7:$D$506,3,FALSE)))</f>
        <v>0</v>
      </c>
      <c r="E468" s="7">
        <f>IF(ISNA(VLOOKUP($B468,INSCRIP!$A$7:$D$506,4,FALSE)),0,(VLOOKUP($B468,INSCRIP!$A$7:$D$506,4,FALSE)))</f>
        <v>0</v>
      </c>
      <c r="F468" s="17"/>
    </row>
    <row r="469" spans="1:6" x14ac:dyDescent="0.25">
      <c r="A469" s="14">
        <v>461</v>
      </c>
      <c r="B469" s="14"/>
      <c r="C469" s="7">
        <f>IF(ISNA(VLOOKUP($B469,INSCRIP!$A$7:$D$506,2,FALSE)),0,(VLOOKUP($B469,INSCRIP!$A$7:$D$506,2,FALSE)))</f>
        <v>0</v>
      </c>
      <c r="D469" s="7">
        <f>IF(ISNA(VLOOKUP($B469,INSCRIP!$A$7:$D$506,3,FALSE)),0,(VLOOKUP($B469,INSCRIP!$A$7:$D$506,3,FALSE)))</f>
        <v>0</v>
      </c>
      <c r="E469" s="7">
        <f>IF(ISNA(VLOOKUP($B469,INSCRIP!$A$7:$D$506,4,FALSE)),0,(VLOOKUP($B469,INSCRIP!$A$7:$D$506,4,FALSE)))</f>
        <v>0</v>
      </c>
      <c r="F469" s="17"/>
    </row>
    <row r="470" spans="1:6" x14ac:dyDescent="0.25">
      <c r="A470" s="14">
        <v>462</v>
      </c>
      <c r="B470" s="14"/>
      <c r="C470" s="7">
        <f>IF(ISNA(VLOOKUP($B470,INSCRIP!$A$7:$D$506,2,FALSE)),0,(VLOOKUP($B470,INSCRIP!$A$7:$D$506,2,FALSE)))</f>
        <v>0</v>
      </c>
      <c r="D470" s="7">
        <f>IF(ISNA(VLOOKUP($B470,INSCRIP!$A$7:$D$506,3,FALSE)),0,(VLOOKUP($B470,INSCRIP!$A$7:$D$506,3,FALSE)))</f>
        <v>0</v>
      </c>
      <c r="E470" s="7">
        <f>IF(ISNA(VLOOKUP($B470,INSCRIP!$A$7:$D$506,4,FALSE)),0,(VLOOKUP($B470,INSCRIP!$A$7:$D$506,4,FALSE)))</f>
        <v>0</v>
      </c>
      <c r="F470" s="17"/>
    </row>
    <row r="471" spans="1:6" x14ac:dyDescent="0.25">
      <c r="A471" s="14">
        <v>463</v>
      </c>
      <c r="B471" s="14"/>
      <c r="C471" s="7">
        <f>IF(ISNA(VLOOKUP($B471,INSCRIP!$A$7:$D$506,2,FALSE)),0,(VLOOKUP($B471,INSCRIP!$A$7:$D$506,2,FALSE)))</f>
        <v>0</v>
      </c>
      <c r="D471" s="7">
        <f>IF(ISNA(VLOOKUP($B471,INSCRIP!$A$7:$D$506,3,FALSE)),0,(VLOOKUP($B471,INSCRIP!$A$7:$D$506,3,FALSE)))</f>
        <v>0</v>
      </c>
      <c r="E471" s="7">
        <f>IF(ISNA(VLOOKUP($B471,INSCRIP!$A$7:$D$506,4,FALSE)),0,(VLOOKUP($B471,INSCRIP!$A$7:$D$506,4,FALSE)))</f>
        <v>0</v>
      </c>
      <c r="F471" s="17"/>
    </row>
    <row r="472" spans="1:6" x14ac:dyDescent="0.25">
      <c r="A472" s="14">
        <v>464</v>
      </c>
      <c r="B472" s="14"/>
      <c r="C472" s="7">
        <f>IF(ISNA(VLOOKUP($B472,INSCRIP!$A$7:$D$506,2,FALSE)),0,(VLOOKUP($B472,INSCRIP!$A$7:$D$506,2,FALSE)))</f>
        <v>0</v>
      </c>
      <c r="D472" s="7">
        <f>IF(ISNA(VLOOKUP($B472,INSCRIP!$A$7:$D$506,3,FALSE)),0,(VLOOKUP($B472,INSCRIP!$A$7:$D$506,3,FALSE)))</f>
        <v>0</v>
      </c>
      <c r="E472" s="7">
        <f>IF(ISNA(VLOOKUP($B472,INSCRIP!$A$7:$D$506,4,FALSE)),0,(VLOOKUP($B472,INSCRIP!$A$7:$D$506,4,FALSE)))</f>
        <v>0</v>
      </c>
      <c r="F472" s="17"/>
    </row>
    <row r="473" spans="1:6" x14ac:dyDescent="0.25">
      <c r="A473" s="14">
        <v>465</v>
      </c>
      <c r="B473" s="14"/>
      <c r="C473" s="7">
        <f>IF(ISNA(VLOOKUP($B473,INSCRIP!$A$7:$D$506,2,FALSE)),0,(VLOOKUP($B473,INSCRIP!$A$7:$D$506,2,FALSE)))</f>
        <v>0</v>
      </c>
      <c r="D473" s="7">
        <f>IF(ISNA(VLOOKUP($B473,INSCRIP!$A$7:$D$506,3,FALSE)),0,(VLOOKUP($B473,INSCRIP!$A$7:$D$506,3,FALSE)))</f>
        <v>0</v>
      </c>
      <c r="E473" s="7">
        <f>IF(ISNA(VLOOKUP($B473,INSCRIP!$A$7:$D$506,4,FALSE)),0,(VLOOKUP($B473,INSCRIP!$A$7:$D$506,4,FALSE)))</f>
        <v>0</v>
      </c>
      <c r="F473" s="17"/>
    </row>
    <row r="474" spans="1:6" x14ac:dyDescent="0.25">
      <c r="A474" s="14">
        <v>466</v>
      </c>
      <c r="B474" s="14"/>
      <c r="C474" s="7">
        <f>IF(ISNA(VLOOKUP($B474,INSCRIP!$A$7:$D$506,2,FALSE)),0,(VLOOKUP($B474,INSCRIP!$A$7:$D$506,2,FALSE)))</f>
        <v>0</v>
      </c>
      <c r="D474" s="7">
        <f>IF(ISNA(VLOOKUP($B474,INSCRIP!$A$7:$D$506,3,FALSE)),0,(VLOOKUP($B474,INSCRIP!$A$7:$D$506,3,FALSE)))</f>
        <v>0</v>
      </c>
      <c r="E474" s="7">
        <f>IF(ISNA(VLOOKUP($B474,INSCRIP!$A$7:$D$506,4,FALSE)),0,(VLOOKUP($B474,INSCRIP!$A$7:$D$506,4,FALSE)))</f>
        <v>0</v>
      </c>
      <c r="F474" s="17"/>
    </row>
    <row r="475" spans="1:6" x14ac:dyDescent="0.25">
      <c r="A475" s="14">
        <v>467</v>
      </c>
      <c r="B475" s="14"/>
      <c r="C475" s="7">
        <f>IF(ISNA(VLOOKUP($B475,INSCRIP!$A$7:$D$506,2,FALSE)),0,(VLOOKUP($B475,INSCRIP!$A$7:$D$506,2,FALSE)))</f>
        <v>0</v>
      </c>
      <c r="D475" s="7">
        <f>IF(ISNA(VLOOKUP($B475,INSCRIP!$A$7:$D$506,3,FALSE)),0,(VLOOKUP($B475,INSCRIP!$A$7:$D$506,3,FALSE)))</f>
        <v>0</v>
      </c>
      <c r="E475" s="7">
        <f>IF(ISNA(VLOOKUP($B475,INSCRIP!$A$7:$D$506,4,FALSE)),0,(VLOOKUP($B475,INSCRIP!$A$7:$D$506,4,FALSE)))</f>
        <v>0</v>
      </c>
      <c r="F475" s="17"/>
    </row>
    <row r="476" spans="1:6" x14ac:dyDescent="0.25">
      <c r="A476" s="14">
        <v>468</v>
      </c>
      <c r="B476" s="14"/>
      <c r="C476" s="7">
        <f>IF(ISNA(VLOOKUP($B476,INSCRIP!$A$7:$D$506,2,FALSE)),0,(VLOOKUP($B476,INSCRIP!$A$7:$D$506,2,FALSE)))</f>
        <v>0</v>
      </c>
      <c r="D476" s="7">
        <f>IF(ISNA(VLOOKUP($B476,INSCRIP!$A$7:$D$506,3,FALSE)),0,(VLOOKUP($B476,INSCRIP!$A$7:$D$506,3,FALSE)))</f>
        <v>0</v>
      </c>
      <c r="E476" s="7">
        <f>IF(ISNA(VLOOKUP($B476,INSCRIP!$A$7:$D$506,4,FALSE)),0,(VLOOKUP($B476,INSCRIP!$A$7:$D$506,4,FALSE)))</f>
        <v>0</v>
      </c>
      <c r="F476" s="17"/>
    </row>
    <row r="477" spans="1:6" x14ac:dyDescent="0.25">
      <c r="A477" s="14">
        <v>469</v>
      </c>
      <c r="B477" s="14"/>
      <c r="C477" s="7">
        <f>IF(ISNA(VLOOKUP($B477,INSCRIP!$A$7:$D$506,2,FALSE)),0,(VLOOKUP($B477,INSCRIP!$A$7:$D$506,2,FALSE)))</f>
        <v>0</v>
      </c>
      <c r="D477" s="7">
        <f>IF(ISNA(VLOOKUP($B477,INSCRIP!$A$7:$D$506,3,FALSE)),0,(VLOOKUP($B477,INSCRIP!$A$7:$D$506,3,FALSE)))</f>
        <v>0</v>
      </c>
      <c r="E477" s="7">
        <f>IF(ISNA(VLOOKUP($B477,INSCRIP!$A$7:$D$506,4,FALSE)),0,(VLOOKUP($B477,INSCRIP!$A$7:$D$506,4,FALSE)))</f>
        <v>0</v>
      </c>
      <c r="F477" s="17"/>
    </row>
    <row r="478" spans="1:6" x14ac:dyDescent="0.25">
      <c r="A478" s="14">
        <v>470</v>
      </c>
      <c r="B478" s="14"/>
      <c r="C478" s="7">
        <f>IF(ISNA(VLOOKUP($B478,INSCRIP!$A$7:$D$506,2,FALSE)),0,(VLOOKUP($B478,INSCRIP!$A$7:$D$506,2,FALSE)))</f>
        <v>0</v>
      </c>
      <c r="D478" s="7">
        <f>IF(ISNA(VLOOKUP($B478,INSCRIP!$A$7:$D$506,3,FALSE)),0,(VLOOKUP($B478,INSCRIP!$A$7:$D$506,3,FALSE)))</f>
        <v>0</v>
      </c>
      <c r="E478" s="7">
        <f>IF(ISNA(VLOOKUP($B478,INSCRIP!$A$7:$D$506,4,FALSE)),0,(VLOOKUP($B478,INSCRIP!$A$7:$D$506,4,FALSE)))</f>
        <v>0</v>
      </c>
      <c r="F478" s="17"/>
    </row>
    <row r="479" spans="1:6" x14ac:dyDescent="0.25">
      <c r="A479" s="14">
        <v>471</v>
      </c>
      <c r="B479" s="14"/>
      <c r="C479" s="7">
        <f>IF(ISNA(VLOOKUP($B479,INSCRIP!$A$7:$D$506,2,FALSE)),0,(VLOOKUP($B479,INSCRIP!$A$7:$D$506,2,FALSE)))</f>
        <v>0</v>
      </c>
      <c r="D479" s="7">
        <f>IF(ISNA(VLOOKUP($B479,INSCRIP!$A$7:$D$506,3,FALSE)),0,(VLOOKUP($B479,INSCRIP!$A$7:$D$506,3,FALSE)))</f>
        <v>0</v>
      </c>
      <c r="E479" s="7">
        <f>IF(ISNA(VLOOKUP($B479,INSCRIP!$A$7:$D$506,4,FALSE)),0,(VLOOKUP($B479,INSCRIP!$A$7:$D$506,4,FALSE)))</f>
        <v>0</v>
      </c>
      <c r="F479" s="17"/>
    </row>
    <row r="480" spans="1:6" x14ac:dyDescent="0.25">
      <c r="A480" s="14">
        <v>472</v>
      </c>
      <c r="B480" s="14"/>
      <c r="C480" s="7">
        <f>IF(ISNA(VLOOKUP($B480,INSCRIP!$A$7:$D$506,2,FALSE)),0,(VLOOKUP($B480,INSCRIP!$A$7:$D$506,2,FALSE)))</f>
        <v>0</v>
      </c>
      <c r="D480" s="7">
        <f>IF(ISNA(VLOOKUP($B480,INSCRIP!$A$7:$D$506,3,FALSE)),0,(VLOOKUP($B480,INSCRIP!$A$7:$D$506,3,FALSE)))</f>
        <v>0</v>
      </c>
      <c r="E480" s="7">
        <f>IF(ISNA(VLOOKUP($B480,INSCRIP!$A$7:$D$506,4,FALSE)),0,(VLOOKUP($B480,INSCRIP!$A$7:$D$506,4,FALSE)))</f>
        <v>0</v>
      </c>
      <c r="F480" s="17"/>
    </row>
    <row r="481" spans="1:6" x14ac:dyDescent="0.25">
      <c r="A481" s="14">
        <v>473</v>
      </c>
      <c r="B481" s="14"/>
      <c r="C481" s="7">
        <f>IF(ISNA(VLOOKUP($B481,INSCRIP!$A$7:$D$506,2,FALSE)),0,(VLOOKUP($B481,INSCRIP!$A$7:$D$506,2,FALSE)))</f>
        <v>0</v>
      </c>
      <c r="D481" s="7">
        <f>IF(ISNA(VLOOKUP($B481,INSCRIP!$A$7:$D$506,3,FALSE)),0,(VLOOKUP($B481,INSCRIP!$A$7:$D$506,3,FALSE)))</f>
        <v>0</v>
      </c>
      <c r="E481" s="7">
        <f>IF(ISNA(VLOOKUP($B481,INSCRIP!$A$7:$D$506,4,FALSE)),0,(VLOOKUP($B481,INSCRIP!$A$7:$D$506,4,FALSE)))</f>
        <v>0</v>
      </c>
      <c r="F481" s="17"/>
    </row>
    <row r="482" spans="1:6" x14ac:dyDescent="0.25">
      <c r="A482" s="14">
        <v>474</v>
      </c>
      <c r="B482" s="14"/>
      <c r="C482" s="7">
        <f>IF(ISNA(VLOOKUP($B482,INSCRIP!$A$7:$D$506,2,FALSE)),0,(VLOOKUP($B482,INSCRIP!$A$7:$D$506,2,FALSE)))</f>
        <v>0</v>
      </c>
      <c r="D482" s="7">
        <f>IF(ISNA(VLOOKUP($B482,INSCRIP!$A$7:$D$506,3,FALSE)),0,(VLOOKUP($B482,INSCRIP!$A$7:$D$506,3,FALSE)))</f>
        <v>0</v>
      </c>
      <c r="E482" s="7">
        <f>IF(ISNA(VLOOKUP($B482,INSCRIP!$A$7:$D$506,4,FALSE)),0,(VLOOKUP($B482,INSCRIP!$A$7:$D$506,4,FALSE)))</f>
        <v>0</v>
      </c>
      <c r="F482" s="17"/>
    </row>
    <row r="483" spans="1:6" x14ac:dyDescent="0.25">
      <c r="A483" s="14">
        <v>475</v>
      </c>
      <c r="B483" s="14"/>
      <c r="C483" s="7">
        <f>IF(ISNA(VLOOKUP($B483,INSCRIP!$A$7:$D$506,2,FALSE)),0,(VLOOKUP($B483,INSCRIP!$A$7:$D$506,2,FALSE)))</f>
        <v>0</v>
      </c>
      <c r="D483" s="7">
        <f>IF(ISNA(VLOOKUP($B483,INSCRIP!$A$7:$D$506,3,FALSE)),0,(VLOOKUP($B483,INSCRIP!$A$7:$D$506,3,FALSE)))</f>
        <v>0</v>
      </c>
      <c r="E483" s="7">
        <f>IF(ISNA(VLOOKUP($B483,INSCRIP!$A$7:$D$506,4,FALSE)),0,(VLOOKUP($B483,INSCRIP!$A$7:$D$506,4,FALSE)))</f>
        <v>0</v>
      </c>
      <c r="F483" s="17"/>
    </row>
    <row r="484" spans="1:6" x14ac:dyDescent="0.25">
      <c r="A484" s="14">
        <v>476</v>
      </c>
      <c r="B484" s="14"/>
      <c r="C484" s="7">
        <f>IF(ISNA(VLOOKUP($B484,INSCRIP!$A$7:$D$506,2,FALSE)),0,(VLOOKUP($B484,INSCRIP!$A$7:$D$506,2,FALSE)))</f>
        <v>0</v>
      </c>
      <c r="D484" s="7">
        <f>IF(ISNA(VLOOKUP($B484,INSCRIP!$A$7:$D$506,3,FALSE)),0,(VLOOKUP($B484,INSCRIP!$A$7:$D$506,3,FALSE)))</f>
        <v>0</v>
      </c>
      <c r="E484" s="7">
        <f>IF(ISNA(VLOOKUP($B484,INSCRIP!$A$7:$D$506,4,FALSE)),0,(VLOOKUP($B484,INSCRIP!$A$7:$D$506,4,FALSE)))</f>
        <v>0</v>
      </c>
      <c r="F484" s="17"/>
    </row>
    <row r="485" spans="1:6" x14ac:dyDescent="0.25">
      <c r="A485" s="14">
        <v>477</v>
      </c>
      <c r="B485" s="14"/>
      <c r="C485" s="7">
        <f>IF(ISNA(VLOOKUP($B485,INSCRIP!$A$7:$D$506,2,FALSE)),0,(VLOOKUP($B485,INSCRIP!$A$7:$D$506,2,FALSE)))</f>
        <v>0</v>
      </c>
      <c r="D485" s="7">
        <f>IF(ISNA(VLOOKUP($B485,INSCRIP!$A$7:$D$506,3,FALSE)),0,(VLOOKUP($B485,INSCRIP!$A$7:$D$506,3,FALSE)))</f>
        <v>0</v>
      </c>
      <c r="E485" s="7">
        <f>IF(ISNA(VLOOKUP($B485,INSCRIP!$A$7:$D$506,4,FALSE)),0,(VLOOKUP($B485,INSCRIP!$A$7:$D$506,4,FALSE)))</f>
        <v>0</v>
      </c>
      <c r="F485" s="17"/>
    </row>
    <row r="486" spans="1:6" x14ac:dyDescent="0.25">
      <c r="A486" s="14">
        <v>478</v>
      </c>
      <c r="B486" s="14"/>
      <c r="C486" s="7">
        <f>IF(ISNA(VLOOKUP($B486,INSCRIP!$A$7:$D$506,2,FALSE)),0,(VLOOKUP($B486,INSCRIP!$A$7:$D$506,2,FALSE)))</f>
        <v>0</v>
      </c>
      <c r="D486" s="7">
        <f>IF(ISNA(VLOOKUP($B486,INSCRIP!$A$7:$D$506,3,FALSE)),0,(VLOOKUP($B486,INSCRIP!$A$7:$D$506,3,FALSE)))</f>
        <v>0</v>
      </c>
      <c r="E486" s="7">
        <f>IF(ISNA(VLOOKUP($B486,INSCRIP!$A$7:$D$506,4,FALSE)),0,(VLOOKUP($B486,INSCRIP!$A$7:$D$506,4,FALSE)))</f>
        <v>0</v>
      </c>
      <c r="F486" s="17"/>
    </row>
    <row r="487" spans="1:6" x14ac:dyDescent="0.25">
      <c r="A487" s="14">
        <v>479</v>
      </c>
      <c r="B487" s="14"/>
      <c r="C487" s="7">
        <f>IF(ISNA(VLOOKUP($B487,INSCRIP!$A$7:$D$506,2,FALSE)),0,(VLOOKUP($B487,INSCRIP!$A$7:$D$506,2,FALSE)))</f>
        <v>0</v>
      </c>
      <c r="D487" s="7">
        <f>IF(ISNA(VLOOKUP($B487,INSCRIP!$A$7:$D$506,3,FALSE)),0,(VLOOKUP($B487,INSCRIP!$A$7:$D$506,3,FALSE)))</f>
        <v>0</v>
      </c>
      <c r="E487" s="7">
        <f>IF(ISNA(VLOOKUP($B487,INSCRIP!$A$7:$D$506,4,FALSE)),0,(VLOOKUP($B487,INSCRIP!$A$7:$D$506,4,FALSE)))</f>
        <v>0</v>
      </c>
      <c r="F487" s="17"/>
    </row>
    <row r="488" spans="1:6" x14ac:dyDescent="0.25">
      <c r="A488" s="14">
        <v>480</v>
      </c>
      <c r="B488" s="14"/>
      <c r="C488" s="7">
        <f>IF(ISNA(VLOOKUP($B488,INSCRIP!$A$7:$D$506,2,FALSE)),0,(VLOOKUP($B488,INSCRIP!$A$7:$D$506,2,FALSE)))</f>
        <v>0</v>
      </c>
      <c r="D488" s="7">
        <f>IF(ISNA(VLOOKUP($B488,INSCRIP!$A$7:$D$506,3,FALSE)),0,(VLOOKUP($B488,INSCRIP!$A$7:$D$506,3,FALSE)))</f>
        <v>0</v>
      </c>
      <c r="E488" s="7">
        <f>IF(ISNA(VLOOKUP($B488,INSCRIP!$A$7:$D$506,4,FALSE)),0,(VLOOKUP($B488,INSCRIP!$A$7:$D$506,4,FALSE)))</f>
        <v>0</v>
      </c>
      <c r="F488" s="17"/>
    </row>
    <row r="489" spans="1:6" x14ac:dyDescent="0.25">
      <c r="A489" s="14">
        <v>481</v>
      </c>
      <c r="B489" s="14"/>
      <c r="C489" s="7">
        <f>IF(ISNA(VLOOKUP($B489,INSCRIP!$A$7:$D$506,2,FALSE)),0,(VLOOKUP($B489,INSCRIP!$A$7:$D$506,2,FALSE)))</f>
        <v>0</v>
      </c>
      <c r="D489" s="7">
        <f>IF(ISNA(VLOOKUP($B489,INSCRIP!$A$7:$D$506,3,FALSE)),0,(VLOOKUP($B489,INSCRIP!$A$7:$D$506,3,FALSE)))</f>
        <v>0</v>
      </c>
      <c r="E489" s="7">
        <f>IF(ISNA(VLOOKUP($B489,INSCRIP!$A$7:$D$506,4,FALSE)),0,(VLOOKUP($B489,INSCRIP!$A$7:$D$506,4,FALSE)))</f>
        <v>0</v>
      </c>
      <c r="F489" s="17"/>
    </row>
    <row r="490" spans="1:6" x14ac:dyDescent="0.25">
      <c r="A490" s="14">
        <v>482</v>
      </c>
      <c r="B490" s="14"/>
      <c r="C490" s="7">
        <f>IF(ISNA(VLOOKUP($B490,INSCRIP!$A$7:$D$506,2,FALSE)),0,(VLOOKUP($B490,INSCRIP!$A$7:$D$506,2,FALSE)))</f>
        <v>0</v>
      </c>
      <c r="D490" s="7">
        <f>IF(ISNA(VLOOKUP($B490,INSCRIP!$A$7:$D$506,3,FALSE)),0,(VLOOKUP($B490,INSCRIP!$A$7:$D$506,3,FALSE)))</f>
        <v>0</v>
      </c>
      <c r="E490" s="7">
        <f>IF(ISNA(VLOOKUP($B490,INSCRIP!$A$7:$D$506,4,FALSE)),0,(VLOOKUP($B490,INSCRIP!$A$7:$D$506,4,FALSE)))</f>
        <v>0</v>
      </c>
      <c r="F490" s="17"/>
    </row>
    <row r="491" spans="1:6" x14ac:dyDescent="0.25">
      <c r="A491" s="14">
        <v>483</v>
      </c>
      <c r="B491" s="14"/>
      <c r="C491" s="7">
        <f>IF(ISNA(VLOOKUP($B491,INSCRIP!$A$7:$D$506,2,FALSE)),0,(VLOOKUP($B491,INSCRIP!$A$7:$D$506,2,FALSE)))</f>
        <v>0</v>
      </c>
      <c r="D491" s="7">
        <f>IF(ISNA(VLOOKUP($B491,INSCRIP!$A$7:$D$506,3,FALSE)),0,(VLOOKUP($B491,INSCRIP!$A$7:$D$506,3,FALSE)))</f>
        <v>0</v>
      </c>
      <c r="E491" s="7">
        <f>IF(ISNA(VLOOKUP($B491,INSCRIP!$A$7:$D$506,4,FALSE)),0,(VLOOKUP($B491,INSCRIP!$A$7:$D$506,4,FALSE)))</f>
        <v>0</v>
      </c>
      <c r="F491" s="17"/>
    </row>
    <row r="492" spans="1:6" x14ac:dyDescent="0.25">
      <c r="A492" s="14">
        <v>484</v>
      </c>
      <c r="B492" s="14"/>
      <c r="C492" s="7">
        <f>IF(ISNA(VLOOKUP($B492,INSCRIP!$A$7:$D$506,2,FALSE)),0,(VLOOKUP($B492,INSCRIP!$A$7:$D$506,2,FALSE)))</f>
        <v>0</v>
      </c>
      <c r="D492" s="7">
        <f>IF(ISNA(VLOOKUP($B492,INSCRIP!$A$7:$D$506,3,FALSE)),0,(VLOOKUP($B492,INSCRIP!$A$7:$D$506,3,FALSE)))</f>
        <v>0</v>
      </c>
      <c r="E492" s="7">
        <f>IF(ISNA(VLOOKUP($B492,INSCRIP!$A$7:$D$506,4,FALSE)),0,(VLOOKUP($B492,INSCRIP!$A$7:$D$506,4,FALSE)))</f>
        <v>0</v>
      </c>
      <c r="F492" s="17"/>
    </row>
    <row r="493" spans="1:6" x14ac:dyDescent="0.25">
      <c r="A493" s="14">
        <v>485</v>
      </c>
      <c r="B493" s="14"/>
      <c r="C493" s="7">
        <f>IF(ISNA(VLOOKUP($B493,INSCRIP!$A$7:$D$506,2,FALSE)),0,(VLOOKUP($B493,INSCRIP!$A$7:$D$506,2,FALSE)))</f>
        <v>0</v>
      </c>
      <c r="D493" s="7">
        <f>IF(ISNA(VLOOKUP($B493,INSCRIP!$A$7:$D$506,3,FALSE)),0,(VLOOKUP($B493,INSCRIP!$A$7:$D$506,3,FALSE)))</f>
        <v>0</v>
      </c>
      <c r="E493" s="7">
        <f>IF(ISNA(VLOOKUP($B493,INSCRIP!$A$7:$D$506,4,FALSE)),0,(VLOOKUP($B493,INSCRIP!$A$7:$D$506,4,FALSE)))</f>
        <v>0</v>
      </c>
      <c r="F493" s="17"/>
    </row>
    <row r="494" spans="1:6" x14ac:dyDescent="0.25">
      <c r="A494" s="14">
        <v>486</v>
      </c>
      <c r="B494" s="14"/>
      <c r="C494" s="7">
        <f>IF(ISNA(VLOOKUP($B494,INSCRIP!$A$7:$D$506,2,FALSE)),0,(VLOOKUP($B494,INSCRIP!$A$7:$D$506,2,FALSE)))</f>
        <v>0</v>
      </c>
      <c r="D494" s="7">
        <f>IF(ISNA(VLOOKUP($B494,INSCRIP!$A$7:$D$506,3,FALSE)),0,(VLOOKUP($B494,INSCRIP!$A$7:$D$506,3,FALSE)))</f>
        <v>0</v>
      </c>
      <c r="E494" s="7">
        <f>IF(ISNA(VLOOKUP($B494,INSCRIP!$A$7:$D$506,4,FALSE)),0,(VLOOKUP($B494,INSCRIP!$A$7:$D$506,4,FALSE)))</f>
        <v>0</v>
      </c>
      <c r="F494" s="17"/>
    </row>
    <row r="495" spans="1:6" x14ac:dyDescent="0.25">
      <c r="A495" s="14">
        <v>487</v>
      </c>
      <c r="B495" s="14"/>
      <c r="C495" s="7">
        <f>IF(ISNA(VLOOKUP($B495,INSCRIP!$A$7:$D$506,2,FALSE)),0,(VLOOKUP($B495,INSCRIP!$A$7:$D$506,2,FALSE)))</f>
        <v>0</v>
      </c>
      <c r="D495" s="7">
        <f>IF(ISNA(VLOOKUP($B495,INSCRIP!$A$7:$D$506,3,FALSE)),0,(VLOOKUP($B495,INSCRIP!$A$7:$D$506,3,FALSE)))</f>
        <v>0</v>
      </c>
      <c r="E495" s="7">
        <f>IF(ISNA(VLOOKUP($B495,INSCRIP!$A$7:$D$506,4,FALSE)),0,(VLOOKUP($B495,INSCRIP!$A$7:$D$506,4,FALSE)))</f>
        <v>0</v>
      </c>
      <c r="F495" s="17"/>
    </row>
    <row r="496" spans="1:6" x14ac:dyDescent="0.25">
      <c r="A496" s="14">
        <v>488</v>
      </c>
      <c r="B496" s="14"/>
      <c r="C496" s="7">
        <f>IF(ISNA(VLOOKUP($B496,INSCRIP!$A$7:$D$506,2,FALSE)),0,(VLOOKUP($B496,INSCRIP!$A$7:$D$506,2,FALSE)))</f>
        <v>0</v>
      </c>
      <c r="D496" s="7">
        <f>IF(ISNA(VLOOKUP($B496,INSCRIP!$A$7:$D$506,3,FALSE)),0,(VLOOKUP($B496,INSCRIP!$A$7:$D$506,3,FALSE)))</f>
        <v>0</v>
      </c>
      <c r="E496" s="7">
        <f>IF(ISNA(VLOOKUP($B496,INSCRIP!$A$7:$D$506,4,FALSE)),0,(VLOOKUP($B496,INSCRIP!$A$7:$D$506,4,FALSE)))</f>
        <v>0</v>
      </c>
      <c r="F496" s="17"/>
    </row>
    <row r="497" spans="1:6" x14ac:dyDescent="0.25">
      <c r="A497" s="14">
        <v>489</v>
      </c>
      <c r="B497" s="14"/>
      <c r="C497" s="7">
        <f>IF(ISNA(VLOOKUP($B497,INSCRIP!$A$7:$D$506,2,FALSE)),0,(VLOOKUP($B497,INSCRIP!$A$7:$D$506,2,FALSE)))</f>
        <v>0</v>
      </c>
      <c r="D497" s="7">
        <f>IF(ISNA(VLOOKUP($B497,INSCRIP!$A$7:$D$506,3,FALSE)),0,(VLOOKUP($B497,INSCRIP!$A$7:$D$506,3,FALSE)))</f>
        <v>0</v>
      </c>
      <c r="E497" s="7">
        <f>IF(ISNA(VLOOKUP($B497,INSCRIP!$A$7:$D$506,4,FALSE)),0,(VLOOKUP($B497,INSCRIP!$A$7:$D$506,4,FALSE)))</f>
        <v>0</v>
      </c>
      <c r="F497" s="17"/>
    </row>
    <row r="498" spans="1:6" x14ac:dyDescent="0.25">
      <c r="A498" s="14">
        <v>490</v>
      </c>
      <c r="B498" s="14"/>
      <c r="C498" s="7">
        <f>IF(ISNA(VLOOKUP($B498,INSCRIP!$A$7:$D$506,2,FALSE)),0,(VLOOKUP($B498,INSCRIP!$A$7:$D$506,2,FALSE)))</f>
        <v>0</v>
      </c>
      <c r="D498" s="7">
        <f>IF(ISNA(VLOOKUP($B498,INSCRIP!$A$7:$D$506,3,FALSE)),0,(VLOOKUP($B498,INSCRIP!$A$7:$D$506,3,FALSE)))</f>
        <v>0</v>
      </c>
      <c r="E498" s="7">
        <f>IF(ISNA(VLOOKUP($B498,INSCRIP!$A$7:$D$506,4,FALSE)),0,(VLOOKUP($B498,INSCRIP!$A$7:$D$506,4,FALSE)))</f>
        <v>0</v>
      </c>
      <c r="F498" s="17"/>
    </row>
    <row r="499" spans="1:6" x14ac:dyDescent="0.25">
      <c r="A499" s="14">
        <v>491</v>
      </c>
      <c r="B499" s="14"/>
      <c r="C499" s="7">
        <f>IF(ISNA(VLOOKUP($B499,INSCRIP!$A$7:$D$506,2,FALSE)),0,(VLOOKUP($B499,INSCRIP!$A$7:$D$506,2,FALSE)))</f>
        <v>0</v>
      </c>
      <c r="D499" s="7">
        <f>IF(ISNA(VLOOKUP($B499,INSCRIP!$A$7:$D$506,3,FALSE)),0,(VLOOKUP($B499,INSCRIP!$A$7:$D$506,3,FALSE)))</f>
        <v>0</v>
      </c>
      <c r="E499" s="7">
        <f>IF(ISNA(VLOOKUP($B499,INSCRIP!$A$7:$D$506,4,FALSE)),0,(VLOOKUP($B499,INSCRIP!$A$7:$D$506,4,FALSE)))</f>
        <v>0</v>
      </c>
      <c r="F499" s="17"/>
    </row>
    <row r="500" spans="1:6" x14ac:dyDescent="0.25">
      <c r="A500" s="14">
        <v>492</v>
      </c>
      <c r="B500" s="14"/>
      <c r="C500" s="7">
        <f>IF(ISNA(VLOOKUP($B500,INSCRIP!$A$7:$D$506,2,FALSE)),0,(VLOOKUP($B500,INSCRIP!$A$7:$D$506,2,FALSE)))</f>
        <v>0</v>
      </c>
      <c r="D500" s="7">
        <f>IF(ISNA(VLOOKUP($B500,INSCRIP!$A$7:$D$506,3,FALSE)),0,(VLOOKUP($B500,INSCRIP!$A$7:$D$506,3,FALSE)))</f>
        <v>0</v>
      </c>
      <c r="E500" s="7">
        <f>IF(ISNA(VLOOKUP($B500,INSCRIP!$A$7:$D$506,4,FALSE)),0,(VLOOKUP($B500,INSCRIP!$A$7:$D$506,4,FALSE)))</f>
        <v>0</v>
      </c>
      <c r="F500" s="17"/>
    </row>
    <row r="501" spans="1:6" x14ac:dyDescent="0.25">
      <c r="A501" s="14">
        <v>493</v>
      </c>
      <c r="B501" s="14"/>
      <c r="C501" s="7">
        <f>IF(ISNA(VLOOKUP($B501,INSCRIP!$A$7:$D$506,2,FALSE)),0,(VLOOKUP($B501,INSCRIP!$A$7:$D$506,2,FALSE)))</f>
        <v>0</v>
      </c>
      <c r="D501" s="7">
        <f>IF(ISNA(VLOOKUP($B501,INSCRIP!$A$7:$D$506,3,FALSE)),0,(VLOOKUP($B501,INSCRIP!$A$7:$D$506,3,FALSE)))</f>
        <v>0</v>
      </c>
      <c r="E501" s="7">
        <f>IF(ISNA(VLOOKUP($B501,INSCRIP!$A$7:$D$506,4,FALSE)),0,(VLOOKUP($B501,INSCRIP!$A$7:$D$506,4,FALSE)))</f>
        <v>0</v>
      </c>
      <c r="F501" s="17"/>
    </row>
    <row r="502" spans="1:6" x14ac:dyDescent="0.25">
      <c r="A502" s="14">
        <v>494</v>
      </c>
      <c r="B502" s="14"/>
      <c r="C502" s="7">
        <f>IF(ISNA(VLOOKUP($B502,INSCRIP!$A$7:$D$506,2,FALSE)),0,(VLOOKUP($B502,INSCRIP!$A$7:$D$506,2,FALSE)))</f>
        <v>0</v>
      </c>
      <c r="D502" s="7">
        <f>IF(ISNA(VLOOKUP($B502,INSCRIP!$A$7:$D$506,3,FALSE)),0,(VLOOKUP($B502,INSCRIP!$A$7:$D$506,3,FALSE)))</f>
        <v>0</v>
      </c>
      <c r="E502" s="7">
        <f>IF(ISNA(VLOOKUP($B502,INSCRIP!$A$7:$D$506,4,FALSE)),0,(VLOOKUP($B502,INSCRIP!$A$7:$D$506,4,FALSE)))</f>
        <v>0</v>
      </c>
      <c r="F502" s="17"/>
    </row>
    <row r="503" spans="1:6" x14ac:dyDescent="0.25">
      <c r="A503" s="14">
        <v>495</v>
      </c>
      <c r="B503" s="14"/>
      <c r="C503" s="7">
        <f>IF(ISNA(VLOOKUP($B503,INSCRIP!$A$7:$D$506,2,FALSE)),0,(VLOOKUP($B503,INSCRIP!$A$7:$D$506,2,FALSE)))</f>
        <v>0</v>
      </c>
      <c r="D503" s="7">
        <f>IF(ISNA(VLOOKUP($B503,INSCRIP!$A$7:$D$506,3,FALSE)),0,(VLOOKUP($B503,INSCRIP!$A$7:$D$506,3,FALSE)))</f>
        <v>0</v>
      </c>
      <c r="E503" s="7">
        <f>IF(ISNA(VLOOKUP($B503,INSCRIP!$A$7:$D$506,4,FALSE)),0,(VLOOKUP($B503,INSCRIP!$A$7:$D$506,4,FALSE)))</f>
        <v>0</v>
      </c>
      <c r="F503" s="17"/>
    </row>
    <row r="504" spans="1:6" x14ac:dyDescent="0.25">
      <c r="A504" s="14">
        <v>496</v>
      </c>
      <c r="B504" s="14"/>
      <c r="C504" s="7">
        <f>IF(ISNA(VLOOKUP($B504,INSCRIP!$A$7:$D$506,2,FALSE)),0,(VLOOKUP($B504,INSCRIP!$A$7:$D$506,2,FALSE)))</f>
        <v>0</v>
      </c>
      <c r="D504" s="7">
        <f>IF(ISNA(VLOOKUP($B504,INSCRIP!$A$7:$D$506,3,FALSE)),0,(VLOOKUP($B504,INSCRIP!$A$7:$D$506,3,FALSE)))</f>
        <v>0</v>
      </c>
      <c r="E504" s="7">
        <f>IF(ISNA(VLOOKUP($B504,INSCRIP!$A$7:$D$506,4,FALSE)),0,(VLOOKUP($B504,INSCRIP!$A$7:$D$506,4,FALSE)))</f>
        <v>0</v>
      </c>
      <c r="F504" s="17"/>
    </row>
    <row r="505" spans="1:6" x14ac:dyDescent="0.25">
      <c r="A505" s="14">
        <v>497</v>
      </c>
      <c r="B505" s="14"/>
      <c r="C505" s="7">
        <f>IF(ISNA(VLOOKUP($B505,INSCRIP!$A$7:$D$506,2,FALSE)),0,(VLOOKUP($B505,INSCRIP!$A$7:$D$506,2,FALSE)))</f>
        <v>0</v>
      </c>
      <c r="D505" s="7">
        <f>IF(ISNA(VLOOKUP($B505,INSCRIP!$A$7:$D$506,3,FALSE)),0,(VLOOKUP($B505,INSCRIP!$A$7:$D$506,3,FALSE)))</f>
        <v>0</v>
      </c>
      <c r="E505" s="7">
        <f>IF(ISNA(VLOOKUP($B505,INSCRIP!$A$7:$D$506,4,FALSE)),0,(VLOOKUP($B505,INSCRIP!$A$7:$D$506,4,FALSE)))</f>
        <v>0</v>
      </c>
      <c r="F505" s="17"/>
    </row>
    <row r="506" spans="1:6" x14ac:dyDescent="0.25">
      <c r="A506" s="14">
        <v>498</v>
      </c>
      <c r="B506" s="14"/>
      <c r="C506" s="7">
        <f>IF(ISNA(VLOOKUP($B506,INSCRIP!$A$7:$D$506,2,FALSE)),0,(VLOOKUP($B506,INSCRIP!$A$7:$D$506,2,FALSE)))</f>
        <v>0</v>
      </c>
      <c r="D506" s="7">
        <f>IF(ISNA(VLOOKUP($B506,INSCRIP!$A$7:$D$506,3,FALSE)),0,(VLOOKUP($B506,INSCRIP!$A$7:$D$506,3,FALSE)))</f>
        <v>0</v>
      </c>
      <c r="E506" s="7">
        <f>IF(ISNA(VLOOKUP($B506,INSCRIP!$A$7:$D$506,4,FALSE)),0,(VLOOKUP($B506,INSCRIP!$A$7:$D$506,4,FALSE)))</f>
        <v>0</v>
      </c>
      <c r="F506" s="17"/>
    </row>
    <row r="507" spans="1:6" x14ac:dyDescent="0.25">
      <c r="A507" s="14">
        <v>499</v>
      </c>
      <c r="B507" s="14"/>
      <c r="C507" s="7">
        <f>IF(ISNA(VLOOKUP($B507,INSCRIP!$A$7:$D$506,2,FALSE)),0,(VLOOKUP($B507,INSCRIP!$A$7:$D$506,2,FALSE)))</f>
        <v>0</v>
      </c>
      <c r="D507" s="7">
        <f>IF(ISNA(VLOOKUP($B507,INSCRIP!$A$7:$D$506,3,FALSE)),0,(VLOOKUP($B507,INSCRIP!$A$7:$D$506,3,FALSE)))</f>
        <v>0</v>
      </c>
      <c r="E507" s="7">
        <f>IF(ISNA(VLOOKUP($B507,INSCRIP!$A$7:$D$506,4,FALSE)),0,(VLOOKUP($B507,INSCRIP!$A$7:$D$506,4,FALSE)))</f>
        <v>0</v>
      </c>
      <c r="F507" s="17"/>
    </row>
    <row r="508" spans="1:6" x14ac:dyDescent="0.25">
      <c r="A508" s="14">
        <v>500</v>
      </c>
      <c r="B508" s="14"/>
      <c r="C508" s="7">
        <f>IF(ISNA(VLOOKUP($B508,INSCRIP!$A$7:$D$506,2,FALSE)),0,(VLOOKUP($B508,INSCRIP!$A$7:$D$506,2,FALSE)))</f>
        <v>0</v>
      </c>
      <c r="D508" s="7">
        <f>IF(ISNA(VLOOKUP($B508,INSCRIP!$A$7:$D$506,3,FALSE)),0,(VLOOKUP($B508,INSCRIP!$A$7:$D$506,3,FALSE)))</f>
        <v>0</v>
      </c>
      <c r="E508" s="7">
        <f>IF(ISNA(VLOOKUP($B508,INSCRIP!$A$7:$D$506,4,FALSE)),0,(VLOOKUP($B508,INSCRIP!$A$7:$D$506,4,FALSE)))</f>
        <v>0</v>
      </c>
      <c r="F508" s="17"/>
    </row>
    <row r="509" spans="1:6" x14ac:dyDescent="0.25">
      <c r="A509" s="14">
        <v>501</v>
      </c>
      <c r="B509" s="14"/>
      <c r="C509" s="7">
        <f>IF(ISNA(VLOOKUP($B509,INSCRIP!$A$7:$D$506,2,FALSE)),0,(VLOOKUP($B509,INSCRIP!$A$7:$D$506,2,FALSE)))</f>
        <v>0</v>
      </c>
      <c r="D509" s="7">
        <f>IF(ISNA(VLOOKUP($B509,INSCRIP!$A$7:$D$506,3,FALSE)),0,(VLOOKUP($B509,INSCRIP!$A$7:$D$506,3,FALSE)))</f>
        <v>0</v>
      </c>
      <c r="E509" s="7">
        <f>IF(ISNA(VLOOKUP($B509,INSCRIP!$A$7:$D$506,4,FALSE)),0,(VLOOKUP($B509,INSCRIP!$A$7:$D$506,4,FALSE)))</f>
        <v>0</v>
      </c>
      <c r="F509" s="17"/>
    </row>
    <row r="510" spans="1:6" x14ac:dyDescent="0.25">
      <c r="A510" s="14">
        <v>502</v>
      </c>
      <c r="B510" s="14"/>
      <c r="C510" s="7">
        <f>IF(ISNA(VLOOKUP($B510,INSCRIP!$A$7:$D$506,2,FALSE)),0,(VLOOKUP($B510,INSCRIP!$A$7:$D$506,2,FALSE)))</f>
        <v>0</v>
      </c>
      <c r="D510" s="7">
        <f>IF(ISNA(VLOOKUP($B510,INSCRIP!$A$7:$D$506,3,FALSE)),0,(VLOOKUP($B510,INSCRIP!$A$7:$D$506,3,FALSE)))</f>
        <v>0</v>
      </c>
      <c r="E510" s="7">
        <f>IF(ISNA(VLOOKUP($B510,INSCRIP!$A$7:$D$506,4,FALSE)),0,(VLOOKUP($B510,INSCRIP!$A$7:$D$506,4,FALSE)))</f>
        <v>0</v>
      </c>
      <c r="F510" s="17"/>
    </row>
    <row r="511" spans="1:6" x14ac:dyDescent="0.25">
      <c r="A511" s="14">
        <v>503</v>
      </c>
      <c r="B511" s="14"/>
      <c r="C511" s="7">
        <f>IF(ISNA(VLOOKUP($B511,INSCRIP!$A$7:$D$506,2,FALSE)),0,(VLOOKUP($B511,INSCRIP!$A$7:$D$506,2,FALSE)))</f>
        <v>0</v>
      </c>
      <c r="D511" s="7">
        <f>IF(ISNA(VLOOKUP($B511,INSCRIP!$A$7:$D$506,3,FALSE)),0,(VLOOKUP($B511,INSCRIP!$A$7:$D$506,3,FALSE)))</f>
        <v>0</v>
      </c>
      <c r="E511" s="7">
        <f>IF(ISNA(VLOOKUP($B511,INSCRIP!$A$7:$D$506,4,FALSE)),0,(VLOOKUP($B511,INSCRIP!$A$7:$D$506,4,FALSE)))</f>
        <v>0</v>
      </c>
      <c r="F511" s="17"/>
    </row>
    <row r="512" spans="1:6" x14ac:dyDescent="0.25">
      <c r="A512" s="14">
        <v>504</v>
      </c>
      <c r="B512" s="14"/>
      <c r="C512" s="7">
        <f>IF(ISNA(VLOOKUP($B512,INSCRIP!$A$7:$D$506,2,FALSE)),0,(VLOOKUP($B512,INSCRIP!$A$7:$D$506,2,FALSE)))</f>
        <v>0</v>
      </c>
      <c r="D512" s="7">
        <f>IF(ISNA(VLOOKUP($B512,INSCRIP!$A$7:$D$506,3,FALSE)),0,(VLOOKUP($B512,INSCRIP!$A$7:$D$506,3,FALSE)))</f>
        <v>0</v>
      </c>
      <c r="E512" s="7">
        <f>IF(ISNA(VLOOKUP($B512,INSCRIP!$A$7:$D$506,4,FALSE)),0,(VLOOKUP($B512,INSCRIP!$A$7:$D$506,4,FALSE)))</f>
        <v>0</v>
      </c>
      <c r="F512" s="17"/>
    </row>
    <row r="513" spans="1:6" x14ac:dyDescent="0.25">
      <c r="A513" s="14">
        <v>505</v>
      </c>
      <c r="B513" s="14"/>
      <c r="C513" s="7">
        <f>IF(ISNA(VLOOKUP($B513,INSCRIP!$A$7:$D$506,2,FALSE)),0,(VLOOKUP($B513,INSCRIP!$A$7:$D$506,2,FALSE)))</f>
        <v>0</v>
      </c>
      <c r="D513" s="7">
        <f>IF(ISNA(VLOOKUP($B513,INSCRIP!$A$7:$D$506,3,FALSE)),0,(VLOOKUP($B513,INSCRIP!$A$7:$D$506,3,FALSE)))</f>
        <v>0</v>
      </c>
      <c r="E513" s="7">
        <f>IF(ISNA(VLOOKUP($B513,INSCRIP!$A$7:$D$506,4,FALSE)),0,(VLOOKUP($B513,INSCRIP!$A$7:$D$506,4,FALSE)))</f>
        <v>0</v>
      </c>
      <c r="F513" s="17"/>
    </row>
    <row r="514" spans="1:6" x14ac:dyDescent="0.25">
      <c r="A514" s="14">
        <v>506</v>
      </c>
      <c r="B514" s="14"/>
      <c r="C514" s="7">
        <f>IF(ISNA(VLOOKUP($B514,INSCRIP!$A$7:$D$506,2,FALSE)),0,(VLOOKUP($B514,INSCRIP!$A$7:$D$506,2,FALSE)))</f>
        <v>0</v>
      </c>
      <c r="D514" s="7">
        <f>IF(ISNA(VLOOKUP($B514,INSCRIP!$A$7:$D$506,3,FALSE)),0,(VLOOKUP($B514,INSCRIP!$A$7:$D$506,3,FALSE)))</f>
        <v>0</v>
      </c>
      <c r="E514" s="7">
        <f>IF(ISNA(VLOOKUP($B514,INSCRIP!$A$7:$D$506,4,FALSE)),0,(VLOOKUP($B514,INSCRIP!$A$7:$D$506,4,FALSE)))</f>
        <v>0</v>
      </c>
      <c r="F514" s="17"/>
    </row>
    <row r="515" spans="1:6" x14ac:dyDescent="0.25">
      <c r="A515" s="14">
        <v>507</v>
      </c>
      <c r="B515" s="14"/>
      <c r="C515" s="7">
        <f>IF(ISNA(VLOOKUP($B515,INSCRIP!$A$7:$D$506,2,FALSE)),0,(VLOOKUP($B515,INSCRIP!$A$7:$D$506,2,FALSE)))</f>
        <v>0</v>
      </c>
      <c r="D515" s="7">
        <f>IF(ISNA(VLOOKUP($B515,INSCRIP!$A$7:$D$506,3,FALSE)),0,(VLOOKUP($B515,INSCRIP!$A$7:$D$506,3,FALSE)))</f>
        <v>0</v>
      </c>
      <c r="E515" s="7">
        <f>IF(ISNA(VLOOKUP($B515,INSCRIP!$A$7:$D$506,4,FALSE)),0,(VLOOKUP($B515,INSCRIP!$A$7:$D$506,4,FALSE)))</f>
        <v>0</v>
      </c>
      <c r="F515" s="17"/>
    </row>
    <row r="516" spans="1:6" x14ac:dyDescent="0.25">
      <c r="A516" s="14">
        <v>508</v>
      </c>
      <c r="B516" s="14"/>
      <c r="C516" s="7">
        <f>IF(ISNA(VLOOKUP($B516,INSCRIP!$A$7:$D$506,2,FALSE)),0,(VLOOKUP($B516,INSCRIP!$A$7:$D$506,2,FALSE)))</f>
        <v>0</v>
      </c>
      <c r="D516" s="7">
        <f>IF(ISNA(VLOOKUP($B516,INSCRIP!$A$7:$D$506,3,FALSE)),0,(VLOOKUP($B516,INSCRIP!$A$7:$D$506,3,FALSE)))</f>
        <v>0</v>
      </c>
      <c r="E516" s="7">
        <f>IF(ISNA(VLOOKUP($B516,INSCRIP!$A$7:$D$506,4,FALSE)),0,(VLOOKUP($B516,INSCRIP!$A$7:$D$506,4,FALSE)))</f>
        <v>0</v>
      </c>
      <c r="F516" s="17"/>
    </row>
    <row r="517" spans="1:6" x14ac:dyDescent="0.25">
      <c r="A517" s="14">
        <v>509</v>
      </c>
      <c r="B517" s="14"/>
      <c r="C517" s="7">
        <f>IF(ISNA(VLOOKUP($B517,INSCRIP!$A$7:$D$506,2,FALSE)),0,(VLOOKUP($B517,INSCRIP!$A$7:$D$506,2,FALSE)))</f>
        <v>0</v>
      </c>
      <c r="D517" s="7">
        <f>IF(ISNA(VLOOKUP($B517,INSCRIP!$A$7:$D$506,3,FALSE)),0,(VLOOKUP($B517,INSCRIP!$A$7:$D$506,3,FALSE)))</f>
        <v>0</v>
      </c>
      <c r="E517" s="7">
        <f>IF(ISNA(VLOOKUP($B517,INSCRIP!$A$7:$D$506,4,FALSE)),0,(VLOOKUP($B517,INSCRIP!$A$7:$D$506,4,FALSE)))</f>
        <v>0</v>
      </c>
      <c r="F517" s="17"/>
    </row>
    <row r="518" spans="1:6" x14ac:dyDescent="0.25">
      <c r="A518" s="14">
        <v>510</v>
      </c>
      <c r="B518" s="14"/>
      <c r="C518" s="7">
        <f>IF(ISNA(VLOOKUP($B518,INSCRIP!$A$7:$D$506,2,FALSE)),0,(VLOOKUP($B518,INSCRIP!$A$7:$D$506,2,FALSE)))</f>
        <v>0</v>
      </c>
      <c r="D518" s="7">
        <f>IF(ISNA(VLOOKUP($B518,INSCRIP!$A$7:$D$506,3,FALSE)),0,(VLOOKUP($B518,INSCRIP!$A$7:$D$506,3,FALSE)))</f>
        <v>0</v>
      </c>
      <c r="E518" s="7">
        <f>IF(ISNA(VLOOKUP($B518,INSCRIP!$A$7:$D$506,4,FALSE)),0,(VLOOKUP($B518,INSCRIP!$A$7:$D$506,4,FALSE)))</f>
        <v>0</v>
      </c>
      <c r="F518" s="17"/>
    </row>
    <row r="519" spans="1:6" x14ac:dyDescent="0.25">
      <c r="A519" s="14">
        <v>511</v>
      </c>
      <c r="B519" s="14"/>
      <c r="C519" s="7">
        <f>IF(ISNA(VLOOKUP($B519,INSCRIP!$A$7:$D$506,2,FALSE)),0,(VLOOKUP($B519,INSCRIP!$A$7:$D$506,2,FALSE)))</f>
        <v>0</v>
      </c>
      <c r="D519" s="7">
        <f>IF(ISNA(VLOOKUP($B519,INSCRIP!$A$7:$D$506,3,FALSE)),0,(VLOOKUP($B519,INSCRIP!$A$7:$D$506,3,FALSE)))</f>
        <v>0</v>
      </c>
      <c r="E519" s="7">
        <f>IF(ISNA(VLOOKUP($B519,INSCRIP!$A$7:$D$506,4,FALSE)),0,(VLOOKUP($B519,INSCRIP!$A$7:$D$506,4,FALSE)))</f>
        <v>0</v>
      </c>
      <c r="F519" s="17"/>
    </row>
    <row r="520" spans="1:6" x14ac:dyDescent="0.25">
      <c r="A520" s="14">
        <v>512</v>
      </c>
      <c r="B520" s="14"/>
      <c r="C520" s="7">
        <f>IF(ISNA(VLOOKUP($B520,INSCRIP!$A$7:$D$506,2,FALSE)),0,(VLOOKUP($B520,INSCRIP!$A$7:$D$506,2,FALSE)))</f>
        <v>0</v>
      </c>
      <c r="D520" s="7">
        <f>IF(ISNA(VLOOKUP($B520,INSCRIP!$A$7:$D$506,3,FALSE)),0,(VLOOKUP($B520,INSCRIP!$A$7:$D$506,3,FALSE)))</f>
        <v>0</v>
      </c>
      <c r="E520" s="7">
        <f>IF(ISNA(VLOOKUP($B520,INSCRIP!$A$7:$D$506,4,FALSE)),0,(VLOOKUP($B520,INSCRIP!$A$7:$D$506,4,FALSE)))</f>
        <v>0</v>
      </c>
      <c r="F520" s="17"/>
    </row>
    <row r="521" spans="1:6" x14ac:dyDescent="0.25">
      <c r="A521" s="14">
        <v>513</v>
      </c>
      <c r="B521" s="14"/>
      <c r="C521" s="7">
        <f>IF(ISNA(VLOOKUP($B521,INSCRIP!$A$7:$D$506,2,FALSE)),0,(VLOOKUP($B521,INSCRIP!$A$7:$D$506,2,FALSE)))</f>
        <v>0</v>
      </c>
      <c r="D521" s="7">
        <f>IF(ISNA(VLOOKUP($B521,INSCRIP!$A$7:$D$506,3,FALSE)),0,(VLOOKUP($B521,INSCRIP!$A$7:$D$506,3,FALSE)))</f>
        <v>0</v>
      </c>
      <c r="E521" s="7">
        <f>IF(ISNA(VLOOKUP($B521,INSCRIP!$A$7:$D$506,4,FALSE)),0,(VLOOKUP($B521,INSCRIP!$A$7:$D$506,4,FALSE)))</f>
        <v>0</v>
      </c>
      <c r="F521" s="17"/>
    </row>
    <row r="522" spans="1:6" x14ac:dyDescent="0.25">
      <c r="A522" s="14">
        <v>514</v>
      </c>
      <c r="B522" s="14"/>
      <c r="C522" s="7">
        <f>IF(ISNA(VLOOKUP($B522,INSCRIP!$A$7:$D$506,2,FALSE)),0,(VLOOKUP($B522,INSCRIP!$A$7:$D$506,2,FALSE)))</f>
        <v>0</v>
      </c>
      <c r="D522" s="7">
        <f>IF(ISNA(VLOOKUP($B522,INSCRIP!$A$7:$D$506,3,FALSE)),0,(VLOOKUP($B522,INSCRIP!$A$7:$D$506,3,FALSE)))</f>
        <v>0</v>
      </c>
      <c r="E522" s="7">
        <f>IF(ISNA(VLOOKUP($B522,INSCRIP!$A$7:$D$506,4,FALSE)),0,(VLOOKUP($B522,INSCRIP!$A$7:$D$506,4,FALSE)))</f>
        <v>0</v>
      </c>
      <c r="F522" s="17"/>
    </row>
    <row r="523" spans="1:6" x14ac:dyDescent="0.25">
      <c r="A523" s="14">
        <v>515</v>
      </c>
      <c r="B523" s="14"/>
      <c r="C523" s="7">
        <f>IF(ISNA(VLOOKUP($B523,INSCRIP!$A$7:$D$506,2,FALSE)),0,(VLOOKUP($B523,INSCRIP!$A$7:$D$506,2,FALSE)))</f>
        <v>0</v>
      </c>
      <c r="D523" s="7">
        <f>IF(ISNA(VLOOKUP($B523,INSCRIP!$A$7:$D$506,3,FALSE)),0,(VLOOKUP($B523,INSCRIP!$A$7:$D$506,3,FALSE)))</f>
        <v>0</v>
      </c>
      <c r="E523" s="7">
        <f>IF(ISNA(VLOOKUP($B523,INSCRIP!$A$7:$D$506,4,FALSE)),0,(VLOOKUP($B523,INSCRIP!$A$7:$D$506,4,FALSE)))</f>
        <v>0</v>
      </c>
      <c r="F523" s="17"/>
    </row>
    <row r="524" spans="1:6" x14ac:dyDescent="0.25">
      <c r="A524" s="14">
        <v>516</v>
      </c>
      <c r="B524" s="14"/>
      <c r="C524" s="7">
        <f>IF(ISNA(VLOOKUP($B524,INSCRIP!$A$7:$D$506,2,FALSE)),0,(VLOOKUP($B524,INSCRIP!$A$7:$D$506,2,FALSE)))</f>
        <v>0</v>
      </c>
      <c r="D524" s="7">
        <f>IF(ISNA(VLOOKUP($B524,INSCRIP!$A$7:$D$506,3,FALSE)),0,(VLOOKUP($B524,INSCRIP!$A$7:$D$506,3,FALSE)))</f>
        <v>0</v>
      </c>
      <c r="E524" s="7">
        <f>IF(ISNA(VLOOKUP($B524,INSCRIP!$A$7:$D$506,4,FALSE)),0,(VLOOKUP($B524,INSCRIP!$A$7:$D$506,4,FALSE)))</f>
        <v>0</v>
      </c>
      <c r="F524" s="17"/>
    </row>
    <row r="525" spans="1:6" x14ac:dyDescent="0.25">
      <c r="A525" s="14">
        <v>517</v>
      </c>
      <c r="B525" s="14"/>
      <c r="C525" s="7">
        <f>IF(ISNA(VLOOKUP($B525,INSCRIP!$A$7:$D$506,2,FALSE)),0,(VLOOKUP($B525,INSCRIP!$A$7:$D$506,2,FALSE)))</f>
        <v>0</v>
      </c>
      <c r="D525" s="7">
        <f>IF(ISNA(VLOOKUP($B525,INSCRIP!$A$7:$D$506,3,FALSE)),0,(VLOOKUP($B525,INSCRIP!$A$7:$D$506,3,FALSE)))</f>
        <v>0</v>
      </c>
      <c r="E525" s="7">
        <f>IF(ISNA(VLOOKUP($B525,INSCRIP!$A$7:$D$506,4,FALSE)),0,(VLOOKUP($B525,INSCRIP!$A$7:$D$506,4,FALSE)))</f>
        <v>0</v>
      </c>
      <c r="F525" s="17"/>
    </row>
    <row r="526" spans="1:6" x14ac:dyDescent="0.25">
      <c r="A526" s="14">
        <v>518</v>
      </c>
      <c r="B526" s="14"/>
      <c r="C526" s="7">
        <f>IF(ISNA(VLOOKUP($B526,INSCRIP!$A$7:$D$506,2,FALSE)),0,(VLOOKUP($B526,INSCRIP!$A$7:$D$506,2,FALSE)))</f>
        <v>0</v>
      </c>
      <c r="D526" s="7">
        <f>IF(ISNA(VLOOKUP($B526,INSCRIP!$A$7:$D$506,3,FALSE)),0,(VLOOKUP($B526,INSCRIP!$A$7:$D$506,3,FALSE)))</f>
        <v>0</v>
      </c>
      <c r="E526" s="7">
        <f>IF(ISNA(VLOOKUP($B526,INSCRIP!$A$7:$D$506,4,FALSE)),0,(VLOOKUP($B526,INSCRIP!$A$7:$D$506,4,FALSE)))</f>
        <v>0</v>
      </c>
      <c r="F526" s="17"/>
    </row>
    <row r="527" spans="1:6" x14ac:dyDescent="0.25">
      <c r="A527" s="14">
        <v>519</v>
      </c>
      <c r="B527" s="14"/>
      <c r="C527" s="7">
        <f>IF(ISNA(VLOOKUP($B527,INSCRIP!$A$7:$D$506,2,FALSE)),0,(VLOOKUP($B527,INSCRIP!$A$7:$D$506,2,FALSE)))</f>
        <v>0</v>
      </c>
      <c r="D527" s="7">
        <f>IF(ISNA(VLOOKUP($B527,INSCRIP!$A$7:$D$506,3,FALSE)),0,(VLOOKUP($B527,INSCRIP!$A$7:$D$506,3,FALSE)))</f>
        <v>0</v>
      </c>
      <c r="E527" s="7">
        <f>IF(ISNA(VLOOKUP($B527,INSCRIP!$A$7:$D$506,4,FALSE)),0,(VLOOKUP($B527,INSCRIP!$A$7:$D$506,4,FALSE)))</f>
        <v>0</v>
      </c>
      <c r="F527" s="17"/>
    </row>
    <row r="528" spans="1:6" x14ac:dyDescent="0.25">
      <c r="A528" s="14">
        <v>520</v>
      </c>
      <c r="B528" s="14"/>
      <c r="C528" s="7">
        <f>IF(ISNA(VLOOKUP($B528,INSCRIP!$A$7:$D$506,2,FALSE)),0,(VLOOKUP($B528,INSCRIP!$A$7:$D$506,2,FALSE)))</f>
        <v>0</v>
      </c>
      <c r="D528" s="7">
        <f>IF(ISNA(VLOOKUP($B528,INSCRIP!$A$7:$D$506,3,FALSE)),0,(VLOOKUP($B528,INSCRIP!$A$7:$D$506,3,FALSE)))</f>
        <v>0</v>
      </c>
      <c r="E528" s="7">
        <f>IF(ISNA(VLOOKUP($B528,INSCRIP!$A$7:$D$506,4,FALSE)),0,(VLOOKUP($B528,INSCRIP!$A$7:$D$506,4,FALSE)))</f>
        <v>0</v>
      </c>
      <c r="F528" s="17"/>
    </row>
    <row r="529" spans="1:6" x14ac:dyDescent="0.25">
      <c r="A529" s="14">
        <v>521</v>
      </c>
      <c r="B529" s="14"/>
      <c r="C529" s="7">
        <f>IF(ISNA(VLOOKUP($B529,INSCRIP!$A$7:$D$506,2,FALSE)),0,(VLOOKUP($B529,INSCRIP!$A$7:$D$506,2,FALSE)))</f>
        <v>0</v>
      </c>
      <c r="D529" s="7">
        <f>IF(ISNA(VLOOKUP($B529,INSCRIP!$A$7:$D$506,3,FALSE)),0,(VLOOKUP($B529,INSCRIP!$A$7:$D$506,3,FALSE)))</f>
        <v>0</v>
      </c>
      <c r="E529" s="7">
        <f>IF(ISNA(VLOOKUP($B529,INSCRIP!$A$7:$D$506,4,FALSE)),0,(VLOOKUP($B529,INSCRIP!$A$7:$D$506,4,FALSE)))</f>
        <v>0</v>
      </c>
      <c r="F529" s="17"/>
    </row>
    <row r="530" spans="1:6" x14ac:dyDescent="0.25">
      <c r="A530" s="14">
        <v>522</v>
      </c>
      <c r="B530" s="14"/>
      <c r="C530" s="7">
        <f>IF(ISNA(VLOOKUP($B530,INSCRIP!$A$7:$D$506,2,FALSE)),0,(VLOOKUP($B530,INSCRIP!$A$7:$D$506,2,FALSE)))</f>
        <v>0</v>
      </c>
      <c r="D530" s="7">
        <f>IF(ISNA(VLOOKUP($B530,INSCRIP!$A$7:$D$506,3,FALSE)),0,(VLOOKUP($B530,INSCRIP!$A$7:$D$506,3,FALSE)))</f>
        <v>0</v>
      </c>
      <c r="E530" s="7">
        <f>IF(ISNA(VLOOKUP($B530,INSCRIP!$A$7:$D$506,4,FALSE)),0,(VLOOKUP($B530,INSCRIP!$A$7:$D$506,4,FALSE)))</f>
        <v>0</v>
      </c>
      <c r="F530" s="17"/>
    </row>
    <row r="531" spans="1:6" x14ac:dyDescent="0.25">
      <c r="A531" s="14">
        <v>523</v>
      </c>
      <c r="B531" s="14"/>
      <c r="C531" s="7">
        <f>IF(ISNA(VLOOKUP($B531,INSCRIP!$A$7:$D$506,2,FALSE)),0,(VLOOKUP($B531,INSCRIP!$A$7:$D$506,2,FALSE)))</f>
        <v>0</v>
      </c>
      <c r="D531" s="7">
        <f>IF(ISNA(VLOOKUP($B531,INSCRIP!$A$7:$D$506,3,FALSE)),0,(VLOOKUP($B531,INSCRIP!$A$7:$D$506,3,FALSE)))</f>
        <v>0</v>
      </c>
      <c r="E531" s="7">
        <f>IF(ISNA(VLOOKUP($B531,INSCRIP!$A$7:$D$506,4,FALSE)),0,(VLOOKUP($B531,INSCRIP!$A$7:$D$506,4,FALSE)))</f>
        <v>0</v>
      </c>
      <c r="F531" s="17"/>
    </row>
    <row r="532" spans="1:6" x14ac:dyDescent="0.25">
      <c r="A532" s="14">
        <v>524</v>
      </c>
      <c r="B532" s="14"/>
      <c r="C532" s="7">
        <f>IF(ISNA(VLOOKUP($B532,INSCRIP!$A$7:$D$506,2,FALSE)),0,(VLOOKUP($B532,INSCRIP!$A$7:$D$506,2,FALSE)))</f>
        <v>0</v>
      </c>
      <c r="D532" s="7">
        <f>IF(ISNA(VLOOKUP($B532,INSCRIP!$A$7:$D$506,3,FALSE)),0,(VLOOKUP($B532,INSCRIP!$A$7:$D$506,3,FALSE)))</f>
        <v>0</v>
      </c>
      <c r="E532" s="7">
        <f>IF(ISNA(VLOOKUP($B532,INSCRIP!$A$7:$D$506,4,FALSE)),0,(VLOOKUP($B532,INSCRIP!$A$7:$D$506,4,FALSE)))</f>
        <v>0</v>
      </c>
      <c r="F532" s="17"/>
    </row>
    <row r="533" spans="1:6" x14ac:dyDescent="0.25">
      <c r="A533" s="14">
        <v>525</v>
      </c>
      <c r="B533" s="14"/>
      <c r="C533" s="7">
        <f>IF(ISNA(VLOOKUP($B533,INSCRIP!$A$7:$D$506,2,FALSE)),0,(VLOOKUP($B533,INSCRIP!$A$7:$D$506,2,FALSE)))</f>
        <v>0</v>
      </c>
      <c r="D533" s="7">
        <f>IF(ISNA(VLOOKUP($B533,INSCRIP!$A$7:$D$506,3,FALSE)),0,(VLOOKUP($B533,INSCRIP!$A$7:$D$506,3,FALSE)))</f>
        <v>0</v>
      </c>
      <c r="E533" s="7">
        <f>IF(ISNA(VLOOKUP($B533,INSCRIP!$A$7:$D$506,4,FALSE)),0,(VLOOKUP($B533,INSCRIP!$A$7:$D$506,4,FALSE)))</f>
        <v>0</v>
      </c>
      <c r="F533" s="17"/>
    </row>
    <row r="534" spans="1:6" x14ac:dyDescent="0.25">
      <c r="A534" s="14">
        <v>526</v>
      </c>
      <c r="B534" s="14"/>
      <c r="C534" s="7">
        <f>IF(ISNA(VLOOKUP($B534,INSCRIP!$A$7:$D$506,2,FALSE)),0,(VLOOKUP($B534,INSCRIP!$A$7:$D$506,2,FALSE)))</f>
        <v>0</v>
      </c>
      <c r="D534" s="7">
        <f>IF(ISNA(VLOOKUP($B534,INSCRIP!$A$7:$D$506,3,FALSE)),0,(VLOOKUP($B534,INSCRIP!$A$7:$D$506,3,FALSE)))</f>
        <v>0</v>
      </c>
      <c r="E534" s="7">
        <f>IF(ISNA(VLOOKUP($B534,INSCRIP!$A$7:$D$506,4,FALSE)),0,(VLOOKUP($B534,INSCRIP!$A$7:$D$506,4,FALSE)))</f>
        <v>0</v>
      </c>
      <c r="F534" s="17"/>
    </row>
    <row r="535" spans="1:6" x14ac:dyDescent="0.25">
      <c r="A535" s="14">
        <v>527</v>
      </c>
      <c r="B535" s="14"/>
      <c r="C535" s="7">
        <f>IF(ISNA(VLOOKUP($B535,INSCRIP!$A$7:$D$506,2,FALSE)),0,(VLOOKUP($B535,INSCRIP!$A$7:$D$506,2,FALSE)))</f>
        <v>0</v>
      </c>
      <c r="D535" s="7">
        <f>IF(ISNA(VLOOKUP($B535,INSCRIP!$A$7:$D$506,3,FALSE)),0,(VLOOKUP($B535,INSCRIP!$A$7:$D$506,3,FALSE)))</f>
        <v>0</v>
      </c>
      <c r="E535" s="7">
        <f>IF(ISNA(VLOOKUP($B535,INSCRIP!$A$7:$D$506,4,FALSE)),0,(VLOOKUP($B535,INSCRIP!$A$7:$D$506,4,FALSE)))</f>
        <v>0</v>
      </c>
      <c r="F535" s="17"/>
    </row>
    <row r="536" spans="1:6" x14ac:dyDescent="0.25">
      <c r="A536" s="14">
        <v>528</v>
      </c>
      <c r="B536" s="14"/>
      <c r="C536" s="7">
        <f>IF(ISNA(VLOOKUP($B536,INSCRIP!$A$7:$D$506,2,FALSE)),0,(VLOOKUP($B536,INSCRIP!$A$7:$D$506,2,FALSE)))</f>
        <v>0</v>
      </c>
      <c r="D536" s="7">
        <f>IF(ISNA(VLOOKUP($B536,INSCRIP!$A$7:$D$506,3,FALSE)),0,(VLOOKUP($B536,INSCRIP!$A$7:$D$506,3,FALSE)))</f>
        <v>0</v>
      </c>
      <c r="E536" s="7">
        <f>IF(ISNA(VLOOKUP($B536,INSCRIP!$A$7:$D$506,4,FALSE)),0,(VLOOKUP($B536,INSCRIP!$A$7:$D$506,4,FALSE)))</f>
        <v>0</v>
      </c>
      <c r="F536" s="17"/>
    </row>
    <row r="537" spans="1:6" x14ac:dyDescent="0.25">
      <c r="A537" s="14">
        <v>529</v>
      </c>
      <c r="B537" s="14"/>
      <c r="C537" s="7">
        <f>IF(ISNA(VLOOKUP($B537,INSCRIP!$A$7:$D$506,2,FALSE)),0,(VLOOKUP($B537,INSCRIP!$A$7:$D$506,2,FALSE)))</f>
        <v>0</v>
      </c>
      <c r="D537" s="7">
        <f>IF(ISNA(VLOOKUP($B537,INSCRIP!$A$7:$D$506,3,FALSE)),0,(VLOOKUP($B537,INSCRIP!$A$7:$D$506,3,FALSE)))</f>
        <v>0</v>
      </c>
      <c r="E537" s="7">
        <f>IF(ISNA(VLOOKUP($B537,INSCRIP!$A$7:$D$506,4,FALSE)),0,(VLOOKUP($B537,INSCRIP!$A$7:$D$506,4,FALSE)))</f>
        <v>0</v>
      </c>
      <c r="F537" s="17"/>
    </row>
    <row r="538" spans="1:6" x14ac:dyDescent="0.25">
      <c r="A538" s="14">
        <v>530</v>
      </c>
      <c r="B538" s="14"/>
      <c r="C538" s="7">
        <f>IF(ISNA(VLOOKUP($B538,INSCRIP!$A$7:$D$506,2,FALSE)),0,(VLOOKUP($B538,INSCRIP!$A$7:$D$506,2,FALSE)))</f>
        <v>0</v>
      </c>
      <c r="D538" s="7">
        <f>IF(ISNA(VLOOKUP($B538,INSCRIP!$A$7:$D$506,3,FALSE)),0,(VLOOKUP($B538,INSCRIP!$A$7:$D$506,3,FALSE)))</f>
        <v>0</v>
      </c>
      <c r="E538" s="7">
        <f>IF(ISNA(VLOOKUP($B538,INSCRIP!$A$7:$D$506,4,FALSE)),0,(VLOOKUP($B538,INSCRIP!$A$7:$D$506,4,FALSE)))</f>
        <v>0</v>
      </c>
      <c r="F538" s="17"/>
    </row>
    <row r="539" spans="1:6" x14ac:dyDescent="0.25">
      <c r="A539" s="14">
        <v>531</v>
      </c>
      <c r="B539" s="14"/>
      <c r="C539" s="7">
        <f>IF(ISNA(VLOOKUP($B539,INSCRIP!$A$7:$D$506,2,FALSE)),0,(VLOOKUP($B539,INSCRIP!$A$7:$D$506,2,FALSE)))</f>
        <v>0</v>
      </c>
      <c r="D539" s="7">
        <f>IF(ISNA(VLOOKUP($B539,INSCRIP!$A$7:$D$506,3,FALSE)),0,(VLOOKUP($B539,INSCRIP!$A$7:$D$506,3,FALSE)))</f>
        <v>0</v>
      </c>
      <c r="E539" s="7">
        <f>IF(ISNA(VLOOKUP($B539,INSCRIP!$A$7:$D$506,4,FALSE)),0,(VLOOKUP($B539,INSCRIP!$A$7:$D$506,4,FALSE)))</f>
        <v>0</v>
      </c>
      <c r="F539" s="17"/>
    </row>
    <row r="540" spans="1:6" x14ac:dyDescent="0.25">
      <c r="A540" s="14">
        <v>532</v>
      </c>
      <c r="B540" s="14"/>
      <c r="C540" s="7">
        <f>IF(ISNA(VLOOKUP($B540,INSCRIP!$A$7:$D$506,2,FALSE)),0,(VLOOKUP($B540,INSCRIP!$A$7:$D$506,2,FALSE)))</f>
        <v>0</v>
      </c>
      <c r="D540" s="7">
        <f>IF(ISNA(VLOOKUP($B540,INSCRIP!$A$7:$D$506,3,FALSE)),0,(VLOOKUP($B540,INSCRIP!$A$7:$D$506,3,FALSE)))</f>
        <v>0</v>
      </c>
      <c r="E540" s="7">
        <f>IF(ISNA(VLOOKUP($B540,INSCRIP!$A$7:$D$506,4,FALSE)),0,(VLOOKUP($B540,INSCRIP!$A$7:$D$506,4,FALSE)))</f>
        <v>0</v>
      </c>
      <c r="F540" s="17"/>
    </row>
    <row r="541" spans="1:6" x14ac:dyDescent="0.25">
      <c r="A541" s="14">
        <v>533</v>
      </c>
      <c r="B541" s="14"/>
      <c r="C541" s="7">
        <f>IF(ISNA(VLOOKUP($B541,INSCRIP!$A$7:$D$506,2,FALSE)),0,(VLOOKUP($B541,INSCRIP!$A$7:$D$506,2,FALSE)))</f>
        <v>0</v>
      </c>
      <c r="D541" s="7">
        <f>IF(ISNA(VLOOKUP($B541,INSCRIP!$A$7:$D$506,3,FALSE)),0,(VLOOKUP($B541,INSCRIP!$A$7:$D$506,3,FALSE)))</f>
        <v>0</v>
      </c>
      <c r="E541" s="7">
        <f>IF(ISNA(VLOOKUP($B541,INSCRIP!$A$7:$D$506,4,FALSE)),0,(VLOOKUP($B541,INSCRIP!$A$7:$D$506,4,FALSE)))</f>
        <v>0</v>
      </c>
      <c r="F541" s="17"/>
    </row>
    <row r="542" spans="1:6" x14ac:dyDescent="0.25">
      <c r="A542" s="14">
        <v>534</v>
      </c>
      <c r="B542" s="14"/>
      <c r="C542" s="7">
        <f>IF(ISNA(VLOOKUP($B542,INSCRIP!$A$7:$D$506,2,FALSE)),0,(VLOOKUP($B542,INSCRIP!$A$7:$D$506,2,FALSE)))</f>
        <v>0</v>
      </c>
      <c r="D542" s="7">
        <f>IF(ISNA(VLOOKUP($B542,INSCRIP!$A$7:$D$506,3,FALSE)),0,(VLOOKUP($B542,INSCRIP!$A$7:$D$506,3,FALSE)))</f>
        <v>0</v>
      </c>
      <c r="E542" s="7">
        <f>IF(ISNA(VLOOKUP($B542,INSCRIP!$A$7:$D$506,4,FALSE)),0,(VLOOKUP($B542,INSCRIP!$A$7:$D$506,4,FALSE)))</f>
        <v>0</v>
      </c>
      <c r="F542" s="17"/>
    </row>
    <row r="543" spans="1:6" x14ac:dyDescent="0.25">
      <c r="A543" s="14">
        <v>535</v>
      </c>
      <c r="B543" s="14"/>
      <c r="C543" s="7">
        <f>IF(ISNA(VLOOKUP($B543,INSCRIP!$A$7:$D$506,2,FALSE)),0,(VLOOKUP($B543,INSCRIP!$A$7:$D$506,2,FALSE)))</f>
        <v>0</v>
      </c>
      <c r="D543" s="7">
        <f>IF(ISNA(VLOOKUP($B543,INSCRIP!$A$7:$D$506,3,FALSE)),0,(VLOOKUP($B543,INSCRIP!$A$7:$D$506,3,FALSE)))</f>
        <v>0</v>
      </c>
      <c r="E543" s="7">
        <f>IF(ISNA(VLOOKUP($B543,INSCRIP!$A$7:$D$506,4,FALSE)),0,(VLOOKUP($B543,INSCRIP!$A$7:$D$506,4,FALSE)))</f>
        <v>0</v>
      </c>
      <c r="F543" s="17"/>
    </row>
    <row r="544" spans="1:6" x14ac:dyDescent="0.25">
      <c r="A544" s="14">
        <v>536</v>
      </c>
      <c r="B544" s="14"/>
      <c r="C544" s="7">
        <f>IF(ISNA(VLOOKUP($B544,INSCRIP!$A$7:$D$506,2,FALSE)),0,(VLOOKUP($B544,INSCRIP!$A$7:$D$506,2,FALSE)))</f>
        <v>0</v>
      </c>
      <c r="D544" s="7">
        <f>IF(ISNA(VLOOKUP($B544,INSCRIP!$A$7:$D$506,3,FALSE)),0,(VLOOKUP($B544,INSCRIP!$A$7:$D$506,3,FALSE)))</f>
        <v>0</v>
      </c>
      <c r="E544" s="7">
        <f>IF(ISNA(VLOOKUP($B544,INSCRIP!$A$7:$D$506,4,FALSE)),0,(VLOOKUP($B544,INSCRIP!$A$7:$D$506,4,FALSE)))</f>
        <v>0</v>
      </c>
      <c r="F544" s="17"/>
    </row>
    <row r="545" spans="1:6" x14ac:dyDescent="0.25">
      <c r="A545" s="14">
        <v>537</v>
      </c>
      <c r="B545" s="14"/>
      <c r="C545" s="7">
        <f>IF(ISNA(VLOOKUP($B545,INSCRIP!$A$7:$D$506,2,FALSE)),0,(VLOOKUP($B545,INSCRIP!$A$7:$D$506,2,FALSE)))</f>
        <v>0</v>
      </c>
      <c r="D545" s="7">
        <f>IF(ISNA(VLOOKUP($B545,INSCRIP!$A$7:$D$506,3,FALSE)),0,(VLOOKUP($B545,INSCRIP!$A$7:$D$506,3,FALSE)))</f>
        <v>0</v>
      </c>
      <c r="E545" s="7">
        <f>IF(ISNA(VLOOKUP($B545,INSCRIP!$A$7:$D$506,4,FALSE)),0,(VLOOKUP($B545,INSCRIP!$A$7:$D$506,4,FALSE)))</f>
        <v>0</v>
      </c>
      <c r="F545" s="17"/>
    </row>
    <row r="546" spans="1:6" x14ac:dyDescent="0.25">
      <c r="A546" s="14">
        <v>538</v>
      </c>
      <c r="B546" s="14"/>
      <c r="C546" s="7">
        <f>IF(ISNA(VLOOKUP($B546,INSCRIP!$A$7:$D$506,2,FALSE)),0,(VLOOKUP($B546,INSCRIP!$A$7:$D$506,2,FALSE)))</f>
        <v>0</v>
      </c>
      <c r="D546" s="7">
        <f>IF(ISNA(VLOOKUP($B546,INSCRIP!$A$7:$D$506,3,FALSE)),0,(VLOOKUP($B546,INSCRIP!$A$7:$D$506,3,FALSE)))</f>
        <v>0</v>
      </c>
      <c r="E546" s="7">
        <f>IF(ISNA(VLOOKUP($B546,INSCRIP!$A$7:$D$506,4,FALSE)),0,(VLOOKUP($B546,INSCRIP!$A$7:$D$506,4,FALSE)))</f>
        <v>0</v>
      </c>
      <c r="F546" s="17"/>
    </row>
    <row r="547" spans="1:6" x14ac:dyDescent="0.25">
      <c r="A547" s="14">
        <v>539</v>
      </c>
      <c r="B547" s="14"/>
      <c r="C547" s="7">
        <f>IF(ISNA(VLOOKUP($B547,INSCRIP!$A$7:$D$506,2,FALSE)),0,(VLOOKUP($B547,INSCRIP!$A$7:$D$506,2,FALSE)))</f>
        <v>0</v>
      </c>
      <c r="D547" s="7">
        <f>IF(ISNA(VLOOKUP($B547,INSCRIP!$A$7:$D$506,3,FALSE)),0,(VLOOKUP($B547,INSCRIP!$A$7:$D$506,3,FALSE)))</f>
        <v>0</v>
      </c>
      <c r="E547" s="7">
        <f>IF(ISNA(VLOOKUP($B547,INSCRIP!$A$7:$D$506,4,FALSE)),0,(VLOOKUP($B547,INSCRIP!$A$7:$D$506,4,FALSE)))</f>
        <v>0</v>
      </c>
      <c r="F547" s="17"/>
    </row>
    <row r="548" spans="1:6" x14ac:dyDescent="0.25">
      <c r="A548" s="14">
        <v>540</v>
      </c>
      <c r="B548" s="14"/>
      <c r="C548" s="7">
        <f>IF(ISNA(VLOOKUP($B548,INSCRIP!$A$7:$D$506,2,FALSE)),0,(VLOOKUP($B548,INSCRIP!$A$7:$D$506,2,FALSE)))</f>
        <v>0</v>
      </c>
      <c r="D548" s="7">
        <f>IF(ISNA(VLOOKUP($B548,INSCRIP!$A$7:$D$506,3,FALSE)),0,(VLOOKUP($B548,INSCRIP!$A$7:$D$506,3,FALSE)))</f>
        <v>0</v>
      </c>
      <c r="E548" s="7">
        <f>IF(ISNA(VLOOKUP($B548,INSCRIP!$A$7:$D$506,4,FALSE)),0,(VLOOKUP($B548,INSCRIP!$A$7:$D$506,4,FALSE)))</f>
        <v>0</v>
      </c>
      <c r="F548" s="17"/>
    </row>
    <row r="549" spans="1:6" x14ac:dyDescent="0.25">
      <c r="A549" s="14">
        <v>541</v>
      </c>
      <c r="B549" s="14"/>
      <c r="C549" s="7">
        <f>IF(ISNA(VLOOKUP($B549,INSCRIP!$A$7:$D$506,2,FALSE)),0,(VLOOKUP($B549,INSCRIP!$A$7:$D$506,2,FALSE)))</f>
        <v>0</v>
      </c>
      <c r="D549" s="7">
        <f>IF(ISNA(VLOOKUP($B549,INSCRIP!$A$7:$D$506,3,FALSE)),0,(VLOOKUP($B549,INSCRIP!$A$7:$D$506,3,FALSE)))</f>
        <v>0</v>
      </c>
      <c r="E549" s="7">
        <f>IF(ISNA(VLOOKUP($B549,INSCRIP!$A$7:$D$506,4,FALSE)),0,(VLOOKUP($B549,INSCRIP!$A$7:$D$506,4,FALSE)))</f>
        <v>0</v>
      </c>
      <c r="F549" s="17"/>
    </row>
    <row r="550" spans="1:6" x14ac:dyDescent="0.25">
      <c r="A550" s="14">
        <v>542</v>
      </c>
      <c r="B550" s="14"/>
      <c r="C550" s="7">
        <f>IF(ISNA(VLOOKUP($B550,INSCRIP!$A$7:$D$506,2,FALSE)),0,(VLOOKUP($B550,INSCRIP!$A$7:$D$506,2,FALSE)))</f>
        <v>0</v>
      </c>
      <c r="D550" s="7">
        <f>IF(ISNA(VLOOKUP($B550,INSCRIP!$A$7:$D$506,3,FALSE)),0,(VLOOKUP($B550,INSCRIP!$A$7:$D$506,3,FALSE)))</f>
        <v>0</v>
      </c>
      <c r="E550" s="7">
        <f>IF(ISNA(VLOOKUP($B550,INSCRIP!$A$7:$D$506,4,FALSE)),0,(VLOOKUP($B550,INSCRIP!$A$7:$D$506,4,FALSE)))</f>
        <v>0</v>
      </c>
      <c r="F550" s="17"/>
    </row>
    <row r="551" spans="1:6" x14ac:dyDescent="0.25">
      <c r="A551" s="14">
        <v>543</v>
      </c>
      <c r="B551" s="14"/>
      <c r="C551" s="7">
        <f>IF(ISNA(VLOOKUP($B551,INSCRIP!$A$7:$D$506,2,FALSE)),0,(VLOOKUP($B551,INSCRIP!$A$7:$D$506,2,FALSE)))</f>
        <v>0</v>
      </c>
      <c r="D551" s="7">
        <f>IF(ISNA(VLOOKUP($B551,INSCRIP!$A$7:$D$506,3,FALSE)),0,(VLOOKUP($B551,INSCRIP!$A$7:$D$506,3,FALSE)))</f>
        <v>0</v>
      </c>
      <c r="E551" s="7">
        <f>IF(ISNA(VLOOKUP($B551,INSCRIP!$A$7:$D$506,4,FALSE)),0,(VLOOKUP($B551,INSCRIP!$A$7:$D$506,4,FALSE)))</f>
        <v>0</v>
      </c>
      <c r="F551" s="17"/>
    </row>
    <row r="552" spans="1:6" x14ac:dyDescent="0.25">
      <c r="A552" s="14">
        <v>544</v>
      </c>
      <c r="B552" s="14"/>
      <c r="C552" s="7">
        <f>IF(ISNA(VLOOKUP($B552,INSCRIP!$A$7:$D$506,2,FALSE)),0,(VLOOKUP($B552,INSCRIP!$A$7:$D$506,2,FALSE)))</f>
        <v>0</v>
      </c>
      <c r="D552" s="7">
        <f>IF(ISNA(VLOOKUP($B552,INSCRIP!$A$7:$D$506,3,FALSE)),0,(VLOOKUP($B552,INSCRIP!$A$7:$D$506,3,FALSE)))</f>
        <v>0</v>
      </c>
      <c r="E552" s="7">
        <f>IF(ISNA(VLOOKUP($B552,INSCRIP!$A$7:$D$506,4,FALSE)),0,(VLOOKUP($B552,INSCRIP!$A$7:$D$506,4,FALSE)))</f>
        <v>0</v>
      </c>
      <c r="F552" s="17"/>
    </row>
    <row r="553" spans="1:6" x14ac:dyDescent="0.25">
      <c r="A553" s="14">
        <v>545</v>
      </c>
      <c r="B553" s="14"/>
      <c r="C553" s="7">
        <f>IF(ISNA(VLOOKUP($B553,INSCRIP!$A$7:$D$506,2,FALSE)),0,(VLOOKUP($B553,INSCRIP!$A$7:$D$506,2,FALSE)))</f>
        <v>0</v>
      </c>
      <c r="D553" s="7">
        <f>IF(ISNA(VLOOKUP($B553,INSCRIP!$A$7:$D$506,3,FALSE)),0,(VLOOKUP($B553,INSCRIP!$A$7:$D$506,3,FALSE)))</f>
        <v>0</v>
      </c>
      <c r="E553" s="7">
        <f>IF(ISNA(VLOOKUP($B553,INSCRIP!$A$7:$D$506,4,FALSE)),0,(VLOOKUP($B553,INSCRIP!$A$7:$D$506,4,FALSE)))</f>
        <v>0</v>
      </c>
      <c r="F553" s="17"/>
    </row>
    <row r="554" spans="1:6" x14ac:dyDescent="0.25">
      <c r="A554" s="14">
        <v>546</v>
      </c>
      <c r="B554" s="14"/>
      <c r="C554" s="7">
        <f>IF(ISNA(VLOOKUP($B554,INSCRIP!$A$7:$D$506,2,FALSE)),0,(VLOOKUP($B554,INSCRIP!$A$7:$D$506,2,FALSE)))</f>
        <v>0</v>
      </c>
      <c r="D554" s="7">
        <f>IF(ISNA(VLOOKUP($B554,INSCRIP!$A$7:$D$506,3,FALSE)),0,(VLOOKUP($B554,INSCRIP!$A$7:$D$506,3,FALSE)))</f>
        <v>0</v>
      </c>
      <c r="E554" s="7">
        <f>IF(ISNA(VLOOKUP($B554,INSCRIP!$A$7:$D$506,4,FALSE)),0,(VLOOKUP($B554,INSCRIP!$A$7:$D$506,4,FALSE)))</f>
        <v>0</v>
      </c>
      <c r="F554" s="17"/>
    </row>
    <row r="555" spans="1:6" x14ac:dyDescent="0.25">
      <c r="A555" s="14">
        <v>547</v>
      </c>
      <c r="B555" s="14"/>
      <c r="C555" s="7">
        <f>IF(ISNA(VLOOKUP($B555,INSCRIP!$A$7:$D$506,2,FALSE)),0,(VLOOKUP($B555,INSCRIP!$A$7:$D$506,2,FALSE)))</f>
        <v>0</v>
      </c>
      <c r="D555" s="7">
        <f>IF(ISNA(VLOOKUP($B555,INSCRIP!$A$7:$D$506,3,FALSE)),0,(VLOOKUP($B555,INSCRIP!$A$7:$D$506,3,FALSE)))</f>
        <v>0</v>
      </c>
      <c r="E555" s="7">
        <f>IF(ISNA(VLOOKUP($B555,INSCRIP!$A$7:$D$506,4,FALSE)),0,(VLOOKUP($B555,INSCRIP!$A$7:$D$506,4,FALSE)))</f>
        <v>0</v>
      </c>
      <c r="F555" s="17"/>
    </row>
    <row r="556" spans="1:6" x14ac:dyDescent="0.25">
      <c r="A556" s="14">
        <v>548</v>
      </c>
      <c r="B556" s="14"/>
      <c r="C556" s="7">
        <f>IF(ISNA(VLOOKUP($B556,INSCRIP!$A$7:$D$506,2,FALSE)),0,(VLOOKUP($B556,INSCRIP!$A$7:$D$506,2,FALSE)))</f>
        <v>0</v>
      </c>
      <c r="D556" s="7">
        <f>IF(ISNA(VLOOKUP($B556,INSCRIP!$A$7:$D$506,3,FALSE)),0,(VLOOKUP($B556,INSCRIP!$A$7:$D$506,3,FALSE)))</f>
        <v>0</v>
      </c>
      <c r="E556" s="7">
        <f>IF(ISNA(VLOOKUP($B556,INSCRIP!$A$7:$D$506,4,FALSE)),0,(VLOOKUP($B556,INSCRIP!$A$7:$D$506,4,FALSE)))</f>
        <v>0</v>
      </c>
      <c r="F556" s="17"/>
    </row>
    <row r="557" spans="1:6" x14ac:dyDescent="0.25">
      <c r="A557" s="14">
        <v>549</v>
      </c>
      <c r="B557" s="14"/>
      <c r="C557" s="7">
        <f>IF(ISNA(VLOOKUP($B557,INSCRIP!$A$7:$D$506,2,FALSE)),0,(VLOOKUP($B557,INSCRIP!$A$7:$D$506,2,FALSE)))</f>
        <v>0</v>
      </c>
      <c r="D557" s="7">
        <f>IF(ISNA(VLOOKUP($B557,INSCRIP!$A$7:$D$506,3,FALSE)),0,(VLOOKUP($B557,INSCRIP!$A$7:$D$506,3,FALSE)))</f>
        <v>0</v>
      </c>
      <c r="E557" s="7">
        <f>IF(ISNA(VLOOKUP($B557,INSCRIP!$A$7:$D$506,4,FALSE)),0,(VLOOKUP($B557,INSCRIP!$A$7:$D$506,4,FALSE)))</f>
        <v>0</v>
      </c>
      <c r="F557" s="17"/>
    </row>
    <row r="558" spans="1:6" x14ac:dyDescent="0.25">
      <c r="A558" s="14">
        <v>550</v>
      </c>
      <c r="B558" s="14"/>
      <c r="C558" s="7">
        <f>IF(ISNA(VLOOKUP($B558,INSCRIP!$A$7:$D$506,2,FALSE)),0,(VLOOKUP($B558,INSCRIP!$A$7:$D$506,2,FALSE)))</f>
        <v>0</v>
      </c>
      <c r="D558" s="7">
        <f>IF(ISNA(VLOOKUP($B558,INSCRIP!$A$7:$D$506,3,FALSE)),0,(VLOOKUP($B558,INSCRIP!$A$7:$D$506,3,FALSE)))</f>
        <v>0</v>
      </c>
      <c r="E558" s="7">
        <f>IF(ISNA(VLOOKUP($B558,INSCRIP!$A$7:$D$506,4,FALSE)),0,(VLOOKUP($B558,INSCRIP!$A$7:$D$506,4,FALSE)))</f>
        <v>0</v>
      </c>
      <c r="F558" s="17"/>
    </row>
    <row r="559" spans="1:6" x14ac:dyDescent="0.25">
      <c r="A559" s="14">
        <v>551</v>
      </c>
      <c r="B559" s="14"/>
      <c r="C559" s="7">
        <f>IF(ISNA(VLOOKUP($B559,INSCRIP!$A$7:$D$506,2,FALSE)),0,(VLOOKUP($B559,INSCRIP!$A$7:$D$506,2,FALSE)))</f>
        <v>0</v>
      </c>
      <c r="D559" s="7">
        <f>IF(ISNA(VLOOKUP($B559,INSCRIP!$A$7:$D$506,3,FALSE)),0,(VLOOKUP($B559,INSCRIP!$A$7:$D$506,3,FALSE)))</f>
        <v>0</v>
      </c>
      <c r="E559" s="7">
        <f>IF(ISNA(VLOOKUP($B559,INSCRIP!$A$7:$D$506,4,FALSE)),0,(VLOOKUP($B559,INSCRIP!$A$7:$D$506,4,FALSE)))</f>
        <v>0</v>
      </c>
      <c r="F559" s="17"/>
    </row>
    <row r="560" spans="1:6" x14ac:dyDescent="0.25">
      <c r="A560" s="14">
        <v>552</v>
      </c>
      <c r="B560" s="14"/>
      <c r="C560" s="7">
        <f>IF(ISNA(VLOOKUP($B560,INSCRIP!$A$7:$D$506,2,FALSE)),0,(VLOOKUP($B560,INSCRIP!$A$7:$D$506,2,FALSE)))</f>
        <v>0</v>
      </c>
      <c r="D560" s="7">
        <f>IF(ISNA(VLOOKUP($B560,INSCRIP!$A$7:$D$506,3,FALSE)),0,(VLOOKUP($B560,INSCRIP!$A$7:$D$506,3,FALSE)))</f>
        <v>0</v>
      </c>
      <c r="E560" s="7">
        <f>IF(ISNA(VLOOKUP($B560,INSCRIP!$A$7:$D$506,4,FALSE)),0,(VLOOKUP($B560,INSCRIP!$A$7:$D$506,4,FALSE)))</f>
        <v>0</v>
      </c>
      <c r="F560" s="17"/>
    </row>
    <row r="561" spans="1:6" x14ac:dyDescent="0.25">
      <c r="A561" s="14">
        <v>553</v>
      </c>
      <c r="B561" s="14"/>
      <c r="C561" s="7">
        <f>IF(ISNA(VLOOKUP($B561,INSCRIP!$A$7:$D$506,2,FALSE)),0,(VLOOKUP($B561,INSCRIP!$A$7:$D$506,2,FALSE)))</f>
        <v>0</v>
      </c>
      <c r="D561" s="7">
        <f>IF(ISNA(VLOOKUP($B561,INSCRIP!$A$7:$D$506,3,FALSE)),0,(VLOOKUP($B561,INSCRIP!$A$7:$D$506,3,FALSE)))</f>
        <v>0</v>
      </c>
      <c r="E561" s="7">
        <f>IF(ISNA(VLOOKUP($B561,INSCRIP!$A$7:$D$506,4,FALSE)),0,(VLOOKUP($B561,INSCRIP!$A$7:$D$506,4,FALSE)))</f>
        <v>0</v>
      </c>
      <c r="F561" s="17"/>
    </row>
    <row r="562" spans="1:6" x14ac:dyDescent="0.25">
      <c r="A562" s="14">
        <v>554</v>
      </c>
      <c r="B562" s="14"/>
      <c r="C562" s="7">
        <f>IF(ISNA(VLOOKUP($B562,INSCRIP!$A$7:$D$506,2,FALSE)),0,(VLOOKUP($B562,INSCRIP!$A$7:$D$506,2,FALSE)))</f>
        <v>0</v>
      </c>
      <c r="D562" s="7">
        <f>IF(ISNA(VLOOKUP($B562,INSCRIP!$A$7:$D$506,3,FALSE)),0,(VLOOKUP($B562,INSCRIP!$A$7:$D$506,3,FALSE)))</f>
        <v>0</v>
      </c>
      <c r="E562" s="7">
        <f>IF(ISNA(VLOOKUP($B562,INSCRIP!$A$7:$D$506,4,FALSE)),0,(VLOOKUP($B562,INSCRIP!$A$7:$D$506,4,FALSE)))</f>
        <v>0</v>
      </c>
      <c r="F562" s="17"/>
    </row>
    <row r="563" spans="1:6" x14ac:dyDescent="0.25">
      <c r="A563" s="14">
        <v>555</v>
      </c>
      <c r="B563" s="14"/>
      <c r="C563" s="7">
        <f>IF(ISNA(VLOOKUP($B563,INSCRIP!$A$7:$D$506,2,FALSE)),0,(VLOOKUP($B563,INSCRIP!$A$7:$D$506,2,FALSE)))</f>
        <v>0</v>
      </c>
      <c r="D563" s="7">
        <f>IF(ISNA(VLOOKUP($B563,INSCRIP!$A$7:$D$506,3,FALSE)),0,(VLOOKUP($B563,INSCRIP!$A$7:$D$506,3,FALSE)))</f>
        <v>0</v>
      </c>
      <c r="E563" s="7">
        <f>IF(ISNA(VLOOKUP($B563,INSCRIP!$A$7:$D$506,4,FALSE)),0,(VLOOKUP($B563,INSCRIP!$A$7:$D$506,4,FALSE)))</f>
        <v>0</v>
      </c>
      <c r="F563" s="17"/>
    </row>
    <row r="564" spans="1:6" x14ac:dyDescent="0.25">
      <c r="A564" s="14">
        <v>556</v>
      </c>
      <c r="B564" s="14"/>
      <c r="C564" s="7">
        <f>IF(ISNA(VLOOKUP($B564,INSCRIP!$A$7:$D$506,2,FALSE)),0,(VLOOKUP($B564,INSCRIP!$A$7:$D$506,2,FALSE)))</f>
        <v>0</v>
      </c>
      <c r="D564" s="7">
        <f>IF(ISNA(VLOOKUP($B564,INSCRIP!$A$7:$D$506,3,FALSE)),0,(VLOOKUP($B564,INSCRIP!$A$7:$D$506,3,FALSE)))</f>
        <v>0</v>
      </c>
      <c r="E564" s="7">
        <f>IF(ISNA(VLOOKUP($B564,INSCRIP!$A$7:$D$506,4,FALSE)),0,(VLOOKUP($B564,INSCRIP!$A$7:$D$506,4,FALSE)))</f>
        <v>0</v>
      </c>
      <c r="F564" s="17"/>
    </row>
    <row r="565" spans="1:6" x14ac:dyDescent="0.25">
      <c r="A565" s="14">
        <v>557</v>
      </c>
      <c r="B565" s="14"/>
      <c r="C565" s="7">
        <f>IF(ISNA(VLOOKUP($B565,INSCRIP!$A$7:$D$506,2,FALSE)),0,(VLOOKUP($B565,INSCRIP!$A$7:$D$506,2,FALSE)))</f>
        <v>0</v>
      </c>
      <c r="D565" s="7">
        <f>IF(ISNA(VLOOKUP($B565,INSCRIP!$A$7:$D$506,3,FALSE)),0,(VLOOKUP($B565,INSCRIP!$A$7:$D$506,3,FALSE)))</f>
        <v>0</v>
      </c>
      <c r="E565" s="7">
        <f>IF(ISNA(VLOOKUP($B565,INSCRIP!$A$7:$D$506,4,FALSE)),0,(VLOOKUP($B565,INSCRIP!$A$7:$D$506,4,FALSE)))</f>
        <v>0</v>
      </c>
      <c r="F565" s="17"/>
    </row>
    <row r="566" spans="1:6" x14ac:dyDescent="0.25">
      <c r="A566" s="14">
        <v>558</v>
      </c>
      <c r="B566" s="14"/>
      <c r="C566" s="7">
        <f>IF(ISNA(VLOOKUP($B566,INSCRIP!$A$7:$D$506,2,FALSE)),0,(VLOOKUP($B566,INSCRIP!$A$7:$D$506,2,FALSE)))</f>
        <v>0</v>
      </c>
      <c r="D566" s="7">
        <f>IF(ISNA(VLOOKUP($B566,INSCRIP!$A$7:$D$506,3,FALSE)),0,(VLOOKUP($B566,INSCRIP!$A$7:$D$506,3,FALSE)))</f>
        <v>0</v>
      </c>
      <c r="E566" s="7">
        <f>IF(ISNA(VLOOKUP($B566,INSCRIP!$A$7:$D$506,4,FALSE)),0,(VLOOKUP($B566,INSCRIP!$A$7:$D$506,4,FALSE)))</f>
        <v>0</v>
      </c>
      <c r="F566" s="17"/>
    </row>
    <row r="567" spans="1:6" x14ac:dyDescent="0.25">
      <c r="A567" s="14">
        <v>559</v>
      </c>
      <c r="B567" s="14"/>
      <c r="C567" s="7">
        <f>IF(ISNA(VLOOKUP($B567,INSCRIP!$A$7:$D$506,2,FALSE)),0,(VLOOKUP($B567,INSCRIP!$A$7:$D$506,2,FALSE)))</f>
        <v>0</v>
      </c>
      <c r="D567" s="7">
        <f>IF(ISNA(VLOOKUP($B567,INSCRIP!$A$7:$D$506,3,FALSE)),0,(VLOOKUP($B567,INSCRIP!$A$7:$D$506,3,FALSE)))</f>
        <v>0</v>
      </c>
      <c r="E567" s="7">
        <f>IF(ISNA(VLOOKUP($B567,INSCRIP!$A$7:$D$506,4,FALSE)),0,(VLOOKUP($B567,INSCRIP!$A$7:$D$506,4,FALSE)))</f>
        <v>0</v>
      </c>
      <c r="F567" s="17"/>
    </row>
    <row r="568" spans="1:6" x14ac:dyDescent="0.25">
      <c r="A568" s="14">
        <v>560</v>
      </c>
      <c r="B568" s="14"/>
      <c r="C568" s="7">
        <f>IF(ISNA(VLOOKUP($B568,INSCRIP!$A$7:$D$506,2,FALSE)),0,(VLOOKUP($B568,INSCRIP!$A$7:$D$506,2,FALSE)))</f>
        <v>0</v>
      </c>
      <c r="D568" s="7">
        <f>IF(ISNA(VLOOKUP($B568,INSCRIP!$A$7:$D$506,3,FALSE)),0,(VLOOKUP($B568,INSCRIP!$A$7:$D$506,3,FALSE)))</f>
        <v>0</v>
      </c>
      <c r="E568" s="7">
        <f>IF(ISNA(VLOOKUP($B568,INSCRIP!$A$7:$D$506,4,FALSE)),0,(VLOOKUP($B568,INSCRIP!$A$7:$D$506,4,FALSE)))</f>
        <v>0</v>
      </c>
      <c r="F568" s="17"/>
    </row>
    <row r="569" spans="1:6" x14ac:dyDescent="0.25">
      <c r="A569" s="14">
        <v>561</v>
      </c>
      <c r="B569" s="14"/>
      <c r="C569" s="7">
        <f>IF(ISNA(VLOOKUP($B569,INSCRIP!$A$7:$D$506,2,FALSE)),0,(VLOOKUP($B569,INSCRIP!$A$7:$D$506,2,FALSE)))</f>
        <v>0</v>
      </c>
      <c r="D569" s="7">
        <f>IF(ISNA(VLOOKUP($B569,INSCRIP!$A$7:$D$506,3,FALSE)),0,(VLOOKUP($B569,INSCRIP!$A$7:$D$506,3,FALSE)))</f>
        <v>0</v>
      </c>
      <c r="E569" s="7">
        <f>IF(ISNA(VLOOKUP($B569,INSCRIP!$A$7:$D$506,4,FALSE)),0,(VLOOKUP($B569,INSCRIP!$A$7:$D$506,4,FALSE)))</f>
        <v>0</v>
      </c>
      <c r="F569" s="17"/>
    </row>
    <row r="570" spans="1:6" x14ac:dyDescent="0.25">
      <c r="A570" s="14">
        <v>562</v>
      </c>
      <c r="B570" s="14"/>
      <c r="C570" s="7">
        <f>IF(ISNA(VLOOKUP($B570,INSCRIP!$A$7:$D$506,2,FALSE)),0,(VLOOKUP($B570,INSCRIP!$A$7:$D$506,2,FALSE)))</f>
        <v>0</v>
      </c>
      <c r="D570" s="7">
        <f>IF(ISNA(VLOOKUP($B570,INSCRIP!$A$7:$D$506,3,FALSE)),0,(VLOOKUP($B570,INSCRIP!$A$7:$D$506,3,FALSE)))</f>
        <v>0</v>
      </c>
      <c r="E570" s="7">
        <f>IF(ISNA(VLOOKUP($B570,INSCRIP!$A$7:$D$506,4,FALSE)),0,(VLOOKUP($B570,INSCRIP!$A$7:$D$506,4,FALSE)))</f>
        <v>0</v>
      </c>
      <c r="F570" s="17"/>
    </row>
    <row r="571" spans="1:6" x14ac:dyDescent="0.25">
      <c r="A571" s="14">
        <v>563</v>
      </c>
      <c r="B571" s="14"/>
      <c r="C571" s="7">
        <f>IF(ISNA(VLOOKUP($B571,INSCRIP!$A$7:$D$506,2,FALSE)),0,(VLOOKUP($B571,INSCRIP!$A$7:$D$506,2,FALSE)))</f>
        <v>0</v>
      </c>
      <c r="D571" s="7">
        <f>IF(ISNA(VLOOKUP($B571,INSCRIP!$A$7:$D$506,3,FALSE)),0,(VLOOKUP($B571,INSCRIP!$A$7:$D$506,3,FALSE)))</f>
        <v>0</v>
      </c>
      <c r="E571" s="7">
        <f>IF(ISNA(VLOOKUP($B571,INSCRIP!$A$7:$D$506,4,FALSE)),0,(VLOOKUP($B571,INSCRIP!$A$7:$D$506,4,FALSE)))</f>
        <v>0</v>
      </c>
      <c r="F571" s="17"/>
    </row>
    <row r="572" spans="1:6" x14ac:dyDescent="0.25">
      <c r="A572" s="14">
        <v>564</v>
      </c>
      <c r="B572" s="14"/>
      <c r="C572" s="7">
        <f>IF(ISNA(VLOOKUP($B572,INSCRIP!$A$7:$D$506,2,FALSE)),0,(VLOOKUP($B572,INSCRIP!$A$7:$D$506,2,FALSE)))</f>
        <v>0</v>
      </c>
      <c r="D572" s="7">
        <f>IF(ISNA(VLOOKUP($B572,INSCRIP!$A$7:$D$506,3,FALSE)),0,(VLOOKUP($B572,INSCRIP!$A$7:$D$506,3,FALSE)))</f>
        <v>0</v>
      </c>
      <c r="E572" s="7">
        <f>IF(ISNA(VLOOKUP($B572,INSCRIP!$A$7:$D$506,4,FALSE)),0,(VLOOKUP($B572,INSCRIP!$A$7:$D$506,4,FALSE)))</f>
        <v>0</v>
      </c>
      <c r="F572" s="17"/>
    </row>
    <row r="573" spans="1:6" x14ac:dyDescent="0.25">
      <c r="A573" s="14">
        <v>565</v>
      </c>
      <c r="B573" s="14"/>
      <c r="C573" s="7">
        <f>IF(ISNA(VLOOKUP($B573,INSCRIP!$A$7:$D$506,2,FALSE)),0,(VLOOKUP($B573,INSCRIP!$A$7:$D$506,2,FALSE)))</f>
        <v>0</v>
      </c>
      <c r="D573" s="7">
        <f>IF(ISNA(VLOOKUP($B573,INSCRIP!$A$7:$D$506,3,FALSE)),0,(VLOOKUP($B573,INSCRIP!$A$7:$D$506,3,FALSE)))</f>
        <v>0</v>
      </c>
      <c r="E573" s="7">
        <f>IF(ISNA(VLOOKUP($B573,INSCRIP!$A$7:$D$506,4,FALSE)),0,(VLOOKUP($B573,INSCRIP!$A$7:$D$506,4,FALSE)))</f>
        <v>0</v>
      </c>
      <c r="F573" s="17"/>
    </row>
    <row r="574" spans="1:6" x14ac:dyDescent="0.25">
      <c r="A574" s="14">
        <v>566</v>
      </c>
      <c r="B574" s="14"/>
      <c r="C574" s="7">
        <f>IF(ISNA(VLOOKUP($B574,INSCRIP!$A$7:$D$506,2,FALSE)),0,(VLOOKUP($B574,INSCRIP!$A$7:$D$506,2,FALSE)))</f>
        <v>0</v>
      </c>
      <c r="D574" s="7">
        <f>IF(ISNA(VLOOKUP($B574,INSCRIP!$A$7:$D$506,3,FALSE)),0,(VLOOKUP($B574,INSCRIP!$A$7:$D$506,3,FALSE)))</f>
        <v>0</v>
      </c>
      <c r="E574" s="7">
        <f>IF(ISNA(VLOOKUP($B574,INSCRIP!$A$7:$D$506,4,FALSE)),0,(VLOOKUP($B574,INSCRIP!$A$7:$D$506,4,FALSE)))</f>
        <v>0</v>
      </c>
      <c r="F574" s="17"/>
    </row>
    <row r="575" spans="1:6" x14ac:dyDescent="0.25">
      <c r="A575" s="14">
        <v>567</v>
      </c>
      <c r="B575" s="14"/>
      <c r="C575" s="7">
        <f>IF(ISNA(VLOOKUP($B575,INSCRIP!$A$7:$D$506,2,FALSE)),0,(VLOOKUP($B575,INSCRIP!$A$7:$D$506,2,FALSE)))</f>
        <v>0</v>
      </c>
      <c r="D575" s="7">
        <f>IF(ISNA(VLOOKUP($B575,INSCRIP!$A$7:$D$506,3,FALSE)),0,(VLOOKUP($B575,INSCRIP!$A$7:$D$506,3,FALSE)))</f>
        <v>0</v>
      </c>
      <c r="E575" s="7">
        <f>IF(ISNA(VLOOKUP($B575,INSCRIP!$A$7:$D$506,4,FALSE)),0,(VLOOKUP($B575,INSCRIP!$A$7:$D$506,4,FALSE)))</f>
        <v>0</v>
      </c>
      <c r="F575" s="17"/>
    </row>
    <row r="576" spans="1:6" x14ac:dyDescent="0.25">
      <c r="A576" s="14">
        <v>568</v>
      </c>
      <c r="B576" s="14"/>
      <c r="C576" s="7">
        <f>IF(ISNA(VLOOKUP($B576,INSCRIP!$A$7:$D$506,2,FALSE)),0,(VLOOKUP($B576,INSCRIP!$A$7:$D$506,2,FALSE)))</f>
        <v>0</v>
      </c>
      <c r="D576" s="7">
        <f>IF(ISNA(VLOOKUP($B576,INSCRIP!$A$7:$D$506,3,FALSE)),0,(VLOOKUP($B576,INSCRIP!$A$7:$D$506,3,FALSE)))</f>
        <v>0</v>
      </c>
      <c r="E576" s="7">
        <f>IF(ISNA(VLOOKUP($B576,INSCRIP!$A$7:$D$506,4,FALSE)),0,(VLOOKUP($B576,INSCRIP!$A$7:$D$506,4,FALSE)))</f>
        <v>0</v>
      </c>
      <c r="F576" s="17"/>
    </row>
    <row r="577" spans="1:6" x14ac:dyDescent="0.25">
      <c r="A577" s="14">
        <v>569</v>
      </c>
      <c r="B577" s="14"/>
      <c r="C577" s="7">
        <f>IF(ISNA(VLOOKUP($B577,INSCRIP!$A$7:$D$506,2,FALSE)),0,(VLOOKUP($B577,INSCRIP!$A$7:$D$506,2,FALSE)))</f>
        <v>0</v>
      </c>
      <c r="D577" s="7">
        <f>IF(ISNA(VLOOKUP($B577,INSCRIP!$A$7:$D$506,3,FALSE)),0,(VLOOKUP($B577,INSCRIP!$A$7:$D$506,3,FALSE)))</f>
        <v>0</v>
      </c>
      <c r="E577" s="7">
        <f>IF(ISNA(VLOOKUP($B577,INSCRIP!$A$7:$D$506,4,FALSE)),0,(VLOOKUP($B577,INSCRIP!$A$7:$D$506,4,FALSE)))</f>
        <v>0</v>
      </c>
      <c r="F577" s="17"/>
    </row>
    <row r="578" spans="1:6" x14ac:dyDescent="0.25">
      <c r="A578" s="14">
        <v>570</v>
      </c>
      <c r="B578" s="14"/>
      <c r="C578" s="7">
        <f>IF(ISNA(VLOOKUP($B578,INSCRIP!$A$7:$D$506,2,FALSE)),0,(VLOOKUP($B578,INSCRIP!$A$7:$D$506,2,FALSE)))</f>
        <v>0</v>
      </c>
      <c r="D578" s="7">
        <f>IF(ISNA(VLOOKUP($B578,INSCRIP!$A$7:$D$506,3,FALSE)),0,(VLOOKUP($B578,INSCRIP!$A$7:$D$506,3,FALSE)))</f>
        <v>0</v>
      </c>
      <c r="E578" s="7">
        <f>IF(ISNA(VLOOKUP($B578,INSCRIP!$A$7:$D$506,4,FALSE)),0,(VLOOKUP($B578,INSCRIP!$A$7:$D$506,4,FALSE)))</f>
        <v>0</v>
      </c>
      <c r="F578" s="17"/>
    </row>
    <row r="579" spans="1:6" x14ac:dyDescent="0.25">
      <c r="A579" s="14">
        <v>571</v>
      </c>
      <c r="B579" s="14"/>
      <c r="C579" s="7">
        <f>IF(ISNA(VLOOKUP($B579,INSCRIP!$A$7:$D$506,2,FALSE)),0,(VLOOKUP($B579,INSCRIP!$A$7:$D$506,2,FALSE)))</f>
        <v>0</v>
      </c>
      <c r="D579" s="7">
        <f>IF(ISNA(VLOOKUP($B579,INSCRIP!$A$7:$D$506,3,FALSE)),0,(VLOOKUP($B579,INSCRIP!$A$7:$D$506,3,FALSE)))</f>
        <v>0</v>
      </c>
      <c r="E579" s="7">
        <f>IF(ISNA(VLOOKUP($B579,INSCRIP!$A$7:$D$506,4,FALSE)),0,(VLOOKUP($B579,INSCRIP!$A$7:$D$506,4,FALSE)))</f>
        <v>0</v>
      </c>
      <c r="F579" s="17"/>
    </row>
    <row r="580" spans="1:6" x14ac:dyDescent="0.25">
      <c r="A580" s="14">
        <v>572</v>
      </c>
      <c r="B580" s="14"/>
      <c r="C580" s="7">
        <f>IF(ISNA(VLOOKUP($B580,INSCRIP!$A$7:$D$506,2,FALSE)),0,(VLOOKUP($B580,INSCRIP!$A$7:$D$506,2,FALSE)))</f>
        <v>0</v>
      </c>
      <c r="D580" s="7">
        <f>IF(ISNA(VLOOKUP($B580,INSCRIP!$A$7:$D$506,3,FALSE)),0,(VLOOKUP($B580,INSCRIP!$A$7:$D$506,3,FALSE)))</f>
        <v>0</v>
      </c>
      <c r="E580" s="7">
        <f>IF(ISNA(VLOOKUP($B580,INSCRIP!$A$7:$D$506,4,FALSE)),0,(VLOOKUP($B580,INSCRIP!$A$7:$D$506,4,FALSE)))</f>
        <v>0</v>
      </c>
      <c r="F580" s="17"/>
    </row>
    <row r="581" spans="1:6" x14ac:dyDescent="0.25">
      <c r="A581" s="14">
        <v>573</v>
      </c>
      <c r="B581" s="14"/>
      <c r="C581" s="7">
        <f>IF(ISNA(VLOOKUP($B581,INSCRIP!$A$7:$D$506,2,FALSE)),0,(VLOOKUP($B581,INSCRIP!$A$7:$D$506,2,FALSE)))</f>
        <v>0</v>
      </c>
      <c r="D581" s="7">
        <f>IF(ISNA(VLOOKUP($B581,INSCRIP!$A$7:$D$506,3,FALSE)),0,(VLOOKUP($B581,INSCRIP!$A$7:$D$506,3,FALSE)))</f>
        <v>0</v>
      </c>
      <c r="E581" s="7">
        <f>IF(ISNA(VLOOKUP($B581,INSCRIP!$A$7:$D$506,4,FALSE)),0,(VLOOKUP($B581,INSCRIP!$A$7:$D$506,4,FALSE)))</f>
        <v>0</v>
      </c>
      <c r="F581" s="17"/>
    </row>
    <row r="582" spans="1:6" x14ac:dyDescent="0.25">
      <c r="A582" s="14">
        <v>574</v>
      </c>
      <c r="B582" s="14"/>
      <c r="C582" s="7">
        <f>IF(ISNA(VLOOKUP($B582,INSCRIP!$A$7:$D$506,2,FALSE)),0,(VLOOKUP($B582,INSCRIP!$A$7:$D$506,2,FALSE)))</f>
        <v>0</v>
      </c>
      <c r="D582" s="7">
        <f>IF(ISNA(VLOOKUP($B582,INSCRIP!$A$7:$D$506,3,FALSE)),0,(VLOOKUP($B582,INSCRIP!$A$7:$D$506,3,FALSE)))</f>
        <v>0</v>
      </c>
      <c r="E582" s="7">
        <f>IF(ISNA(VLOOKUP($B582,INSCRIP!$A$7:$D$506,4,FALSE)),0,(VLOOKUP($B582,INSCRIP!$A$7:$D$506,4,FALSE)))</f>
        <v>0</v>
      </c>
      <c r="F582" s="17"/>
    </row>
    <row r="583" spans="1:6" x14ac:dyDescent="0.25">
      <c r="A583" s="14">
        <v>575</v>
      </c>
      <c r="B583" s="14"/>
      <c r="C583" s="7">
        <f>IF(ISNA(VLOOKUP($B583,INSCRIP!$A$7:$D$506,2,FALSE)),0,(VLOOKUP($B583,INSCRIP!$A$7:$D$506,2,FALSE)))</f>
        <v>0</v>
      </c>
      <c r="D583" s="7">
        <f>IF(ISNA(VLOOKUP($B583,INSCRIP!$A$7:$D$506,3,FALSE)),0,(VLOOKUP($B583,INSCRIP!$A$7:$D$506,3,FALSE)))</f>
        <v>0</v>
      </c>
      <c r="E583" s="7">
        <f>IF(ISNA(VLOOKUP($B583,INSCRIP!$A$7:$D$506,4,FALSE)),0,(VLOOKUP($B583,INSCRIP!$A$7:$D$506,4,FALSE)))</f>
        <v>0</v>
      </c>
      <c r="F583" s="17"/>
    </row>
    <row r="584" spans="1:6" x14ac:dyDescent="0.25">
      <c r="A584" s="14">
        <v>576</v>
      </c>
      <c r="B584" s="14"/>
      <c r="C584" s="7">
        <f>IF(ISNA(VLOOKUP($B584,INSCRIP!$A$7:$D$506,2,FALSE)),0,(VLOOKUP($B584,INSCRIP!$A$7:$D$506,2,FALSE)))</f>
        <v>0</v>
      </c>
      <c r="D584" s="7">
        <f>IF(ISNA(VLOOKUP($B584,INSCRIP!$A$7:$D$506,3,FALSE)),0,(VLOOKUP($B584,INSCRIP!$A$7:$D$506,3,FALSE)))</f>
        <v>0</v>
      </c>
      <c r="E584" s="7">
        <f>IF(ISNA(VLOOKUP($B584,INSCRIP!$A$7:$D$506,4,FALSE)),0,(VLOOKUP($B584,INSCRIP!$A$7:$D$506,4,FALSE)))</f>
        <v>0</v>
      </c>
      <c r="F584" s="17"/>
    </row>
    <row r="585" spans="1:6" x14ac:dyDescent="0.25">
      <c r="A585" s="14">
        <v>577</v>
      </c>
      <c r="B585" s="14"/>
      <c r="C585" s="7">
        <f>IF(ISNA(VLOOKUP($B585,INSCRIP!$A$7:$D$506,2,FALSE)),0,(VLOOKUP($B585,INSCRIP!$A$7:$D$506,2,FALSE)))</f>
        <v>0</v>
      </c>
      <c r="D585" s="7">
        <f>IF(ISNA(VLOOKUP($B585,INSCRIP!$A$7:$D$506,3,FALSE)),0,(VLOOKUP($B585,INSCRIP!$A$7:$D$506,3,FALSE)))</f>
        <v>0</v>
      </c>
      <c r="E585" s="7">
        <f>IF(ISNA(VLOOKUP($B585,INSCRIP!$A$7:$D$506,4,FALSE)),0,(VLOOKUP($B585,INSCRIP!$A$7:$D$506,4,FALSE)))</f>
        <v>0</v>
      </c>
      <c r="F585" s="17"/>
    </row>
    <row r="586" spans="1:6" x14ac:dyDescent="0.25">
      <c r="A586" s="14">
        <v>578</v>
      </c>
      <c r="B586" s="14"/>
      <c r="C586" s="7">
        <f>IF(ISNA(VLOOKUP($B586,INSCRIP!$A$7:$D$506,2,FALSE)),0,(VLOOKUP($B586,INSCRIP!$A$7:$D$506,2,FALSE)))</f>
        <v>0</v>
      </c>
      <c r="D586" s="7">
        <f>IF(ISNA(VLOOKUP($B586,INSCRIP!$A$7:$D$506,3,FALSE)),0,(VLOOKUP($B586,INSCRIP!$A$7:$D$506,3,FALSE)))</f>
        <v>0</v>
      </c>
      <c r="E586" s="7">
        <f>IF(ISNA(VLOOKUP($B586,INSCRIP!$A$7:$D$506,4,FALSE)),0,(VLOOKUP($B586,INSCRIP!$A$7:$D$506,4,FALSE)))</f>
        <v>0</v>
      </c>
      <c r="F586" s="17"/>
    </row>
    <row r="587" spans="1:6" x14ac:dyDescent="0.25">
      <c r="A587" s="14">
        <v>579</v>
      </c>
      <c r="B587" s="14"/>
      <c r="C587" s="7">
        <f>IF(ISNA(VLOOKUP($B587,INSCRIP!$A$7:$D$506,2,FALSE)),0,(VLOOKUP($B587,INSCRIP!$A$7:$D$506,2,FALSE)))</f>
        <v>0</v>
      </c>
      <c r="D587" s="7">
        <f>IF(ISNA(VLOOKUP($B587,INSCRIP!$A$7:$D$506,3,FALSE)),0,(VLOOKUP($B587,INSCRIP!$A$7:$D$506,3,FALSE)))</f>
        <v>0</v>
      </c>
      <c r="E587" s="7">
        <f>IF(ISNA(VLOOKUP($B587,INSCRIP!$A$7:$D$506,4,FALSE)),0,(VLOOKUP($B587,INSCRIP!$A$7:$D$506,4,FALSE)))</f>
        <v>0</v>
      </c>
      <c r="F587" s="17"/>
    </row>
    <row r="588" spans="1:6" x14ac:dyDescent="0.25">
      <c r="A588" s="14">
        <v>580</v>
      </c>
      <c r="B588" s="14"/>
      <c r="C588" s="7">
        <f>IF(ISNA(VLOOKUP($B588,INSCRIP!$A$7:$D$506,2,FALSE)),0,(VLOOKUP($B588,INSCRIP!$A$7:$D$506,2,FALSE)))</f>
        <v>0</v>
      </c>
      <c r="D588" s="7">
        <f>IF(ISNA(VLOOKUP($B588,INSCRIP!$A$7:$D$506,3,FALSE)),0,(VLOOKUP($B588,INSCRIP!$A$7:$D$506,3,FALSE)))</f>
        <v>0</v>
      </c>
      <c r="E588" s="7">
        <f>IF(ISNA(VLOOKUP($B588,INSCRIP!$A$7:$D$506,4,FALSE)),0,(VLOOKUP($B588,INSCRIP!$A$7:$D$506,4,FALSE)))</f>
        <v>0</v>
      </c>
      <c r="F588" s="17"/>
    </row>
    <row r="589" spans="1:6" x14ac:dyDescent="0.25">
      <c r="A589" s="14">
        <v>581</v>
      </c>
      <c r="B589" s="14"/>
      <c r="C589" s="7">
        <f>IF(ISNA(VLOOKUP($B589,INSCRIP!$A$7:$D$506,2,FALSE)),0,(VLOOKUP($B589,INSCRIP!$A$7:$D$506,2,FALSE)))</f>
        <v>0</v>
      </c>
      <c r="D589" s="7">
        <f>IF(ISNA(VLOOKUP($B589,INSCRIP!$A$7:$D$506,3,FALSE)),0,(VLOOKUP($B589,INSCRIP!$A$7:$D$506,3,FALSE)))</f>
        <v>0</v>
      </c>
      <c r="E589" s="7">
        <f>IF(ISNA(VLOOKUP($B589,INSCRIP!$A$7:$D$506,4,FALSE)),0,(VLOOKUP($B589,INSCRIP!$A$7:$D$506,4,FALSE)))</f>
        <v>0</v>
      </c>
      <c r="F589" s="17"/>
    </row>
    <row r="590" spans="1:6" x14ac:dyDescent="0.25">
      <c r="A590" s="14">
        <v>582</v>
      </c>
      <c r="B590" s="14"/>
      <c r="C590" s="7">
        <f>IF(ISNA(VLOOKUP($B590,INSCRIP!$A$7:$D$506,2,FALSE)),0,(VLOOKUP($B590,INSCRIP!$A$7:$D$506,2,FALSE)))</f>
        <v>0</v>
      </c>
      <c r="D590" s="7">
        <f>IF(ISNA(VLOOKUP($B590,INSCRIP!$A$7:$D$506,3,FALSE)),0,(VLOOKUP($B590,INSCRIP!$A$7:$D$506,3,FALSE)))</f>
        <v>0</v>
      </c>
      <c r="E590" s="7">
        <f>IF(ISNA(VLOOKUP($B590,INSCRIP!$A$7:$D$506,4,FALSE)),0,(VLOOKUP($B590,INSCRIP!$A$7:$D$506,4,FALSE)))</f>
        <v>0</v>
      </c>
      <c r="F590" s="17"/>
    </row>
    <row r="591" spans="1:6" x14ac:dyDescent="0.25">
      <c r="A591" s="14">
        <v>583</v>
      </c>
      <c r="B591" s="14"/>
      <c r="C591" s="7">
        <f>IF(ISNA(VLOOKUP($B591,INSCRIP!$A$7:$D$506,2,FALSE)),0,(VLOOKUP($B591,INSCRIP!$A$7:$D$506,2,FALSE)))</f>
        <v>0</v>
      </c>
      <c r="D591" s="7">
        <f>IF(ISNA(VLOOKUP($B591,INSCRIP!$A$7:$D$506,3,FALSE)),0,(VLOOKUP($B591,INSCRIP!$A$7:$D$506,3,FALSE)))</f>
        <v>0</v>
      </c>
      <c r="E591" s="7">
        <f>IF(ISNA(VLOOKUP($B591,INSCRIP!$A$7:$D$506,4,FALSE)),0,(VLOOKUP($B591,INSCRIP!$A$7:$D$506,4,FALSE)))</f>
        <v>0</v>
      </c>
      <c r="F591" s="17"/>
    </row>
    <row r="592" spans="1:6" x14ac:dyDescent="0.25">
      <c r="A592" s="14">
        <v>584</v>
      </c>
      <c r="B592" s="14"/>
      <c r="C592" s="7">
        <f>IF(ISNA(VLOOKUP($B592,INSCRIP!$A$7:$D$506,2,FALSE)),0,(VLOOKUP($B592,INSCRIP!$A$7:$D$506,2,FALSE)))</f>
        <v>0</v>
      </c>
      <c r="D592" s="7">
        <f>IF(ISNA(VLOOKUP($B592,INSCRIP!$A$7:$D$506,3,FALSE)),0,(VLOOKUP($B592,INSCRIP!$A$7:$D$506,3,FALSE)))</f>
        <v>0</v>
      </c>
      <c r="E592" s="7">
        <f>IF(ISNA(VLOOKUP($B592,INSCRIP!$A$7:$D$506,4,FALSE)),0,(VLOOKUP($B592,INSCRIP!$A$7:$D$506,4,FALSE)))</f>
        <v>0</v>
      </c>
      <c r="F592" s="17"/>
    </row>
    <row r="593" spans="1:6" x14ac:dyDescent="0.25">
      <c r="A593" s="14">
        <v>585</v>
      </c>
      <c r="B593" s="14"/>
      <c r="C593" s="7">
        <f>IF(ISNA(VLOOKUP($B593,INSCRIP!$A$7:$D$506,2,FALSE)),0,(VLOOKUP($B593,INSCRIP!$A$7:$D$506,2,FALSE)))</f>
        <v>0</v>
      </c>
      <c r="D593" s="7">
        <f>IF(ISNA(VLOOKUP($B593,INSCRIP!$A$7:$D$506,3,FALSE)),0,(VLOOKUP($B593,INSCRIP!$A$7:$D$506,3,FALSE)))</f>
        <v>0</v>
      </c>
      <c r="E593" s="7">
        <f>IF(ISNA(VLOOKUP($B593,INSCRIP!$A$7:$D$506,4,FALSE)),0,(VLOOKUP($B593,INSCRIP!$A$7:$D$506,4,FALSE)))</f>
        <v>0</v>
      </c>
      <c r="F593" s="17"/>
    </row>
    <row r="594" spans="1:6" x14ac:dyDescent="0.25">
      <c r="A594" s="14">
        <v>586</v>
      </c>
      <c r="B594" s="14"/>
      <c r="C594" s="7">
        <f>IF(ISNA(VLOOKUP($B594,INSCRIP!$A$7:$D$506,2,FALSE)),0,(VLOOKUP($B594,INSCRIP!$A$7:$D$506,2,FALSE)))</f>
        <v>0</v>
      </c>
      <c r="D594" s="7">
        <f>IF(ISNA(VLOOKUP($B594,INSCRIP!$A$7:$D$506,3,FALSE)),0,(VLOOKUP($B594,INSCRIP!$A$7:$D$506,3,FALSE)))</f>
        <v>0</v>
      </c>
      <c r="E594" s="7">
        <f>IF(ISNA(VLOOKUP($B594,INSCRIP!$A$7:$D$506,4,FALSE)),0,(VLOOKUP($B594,INSCRIP!$A$7:$D$506,4,FALSE)))</f>
        <v>0</v>
      </c>
      <c r="F594" s="17"/>
    </row>
    <row r="595" spans="1:6" x14ac:dyDescent="0.25">
      <c r="A595" s="14">
        <v>587</v>
      </c>
      <c r="B595" s="14"/>
      <c r="C595" s="7">
        <f>IF(ISNA(VLOOKUP($B595,INSCRIP!$A$7:$D$506,2,FALSE)),0,(VLOOKUP($B595,INSCRIP!$A$7:$D$506,2,FALSE)))</f>
        <v>0</v>
      </c>
      <c r="D595" s="7">
        <f>IF(ISNA(VLOOKUP($B595,INSCRIP!$A$7:$D$506,3,FALSE)),0,(VLOOKUP($B595,INSCRIP!$A$7:$D$506,3,FALSE)))</f>
        <v>0</v>
      </c>
      <c r="E595" s="7">
        <f>IF(ISNA(VLOOKUP($B595,INSCRIP!$A$7:$D$506,4,FALSE)),0,(VLOOKUP($B595,INSCRIP!$A$7:$D$506,4,FALSE)))</f>
        <v>0</v>
      </c>
      <c r="F595" s="17"/>
    </row>
    <row r="596" spans="1:6" x14ac:dyDescent="0.25">
      <c r="A596" s="14">
        <v>588</v>
      </c>
      <c r="B596" s="14"/>
      <c r="C596" s="7">
        <f>IF(ISNA(VLOOKUP($B596,INSCRIP!$A$7:$D$506,2,FALSE)),0,(VLOOKUP($B596,INSCRIP!$A$7:$D$506,2,FALSE)))</f>
        <v>0</v>
      </c>
      <c r="D596" s="7">
        <f>IF(ISNA(VLOOKUP($B596,INSCRIP!$A$7:$D$506,3,FALSE)),0,(VLOOKUP($B596,INSCRIP!$A$7:$D$506,3,FALSE)))</f>
        <v>0</v>
      </c>
      <c r="E596" s="7">
        <f>IF(ISNA(VLOOKUP($B596,INSCRIP!$A$7:$D$506,4,FALSE)),0,(VLOOKUP($B596,INSCRIP!$A$7:$D$506,4,FALSE)))</f>
        <v>0</v>
      </c>
      <c r="F596" s="17"/>
    </row>
    <row r="597" spans="1:6" x14ac:dyDescent="0.25">
      <c r="A597" s="14">
        <v>589</v>
      </c>
      <c r="B597" s="14"/>
      <c r="C597" s="7">
        <f>IF(ISNA(VLOOKUP($B597,INSCRIP!$A$7:$D$506,2,FALSE)),0,(VLOOKUP($B597,INSCRIP!$A$7:$D$506,2,FALSE)))</f>
        <v>0</v>
      </c>
      <c r="D597" s="7">
        <f>IF(ISNA(VLOOKUP($B597,INSCRIP!$A$7:$D$506,3,FALSE)),0,(VLOOKUP($B597,INSCRIP!$A$7:$D$506,3,FALSE)))</f>
        <v>0</v>
      </c>
      <c r="E597" s="7">
        <f>IF(ISNA(VLOOKUP($B597,INSCRIP!$A$7:$D$506,4,FALSE)),0,(VLOOKUP($B597,INSCRIP!$A$7:$D$506,4,FALSE)))</f>
        <v>0</v>
      </c>
      <c r="F597" s="17"/>
    </row>
    <row r="598" spans="1:6" x14ac:dyDescent="0.25">
      <c r="A598" s="14">
        <v>590</v>
      </c>
      <c r="B598" s="14"/>
      <c r="C598" s="7">
        <f>IF(ISNA(VLOOKUP($B598,INSCRIP!$A$7:$D$506,2,FALSE)),0,(VLOOKUP($B598,INSCRIP!$A$7:$D$506,2,FALSE)))</f>
        <v>0</v>
      </c>
      <c r="D598" s="7">
        <f>IF(ISNA(VLOOKUP($B598,INSCRIP!$A$7:$D$506,3,FALSE)),0,(VLOOKUP($B598,INSCRIP!$A$7:$D$506,3,FALSE)))</f>
        <v>0</v>
      </c>
      <c r="E598" s="7">
        <f>IF(ISNA(VLOOKUP($B598,INSCRIP!$A$7:$D$506,4,FALSE)),0,(VLOOKUP($B598,INSCRIP!$A$7:$D$506,4,FALSE)))</f>
        <v>0</v>
      </c>
      <c r="F598" s="17"/>
    </row>
    <row r="599" spans="1:6" x14ac:dyDescent="0.25">
      <c r="A599" s="14">
        <v>591</v>
      </c>
      <c r="B599" s="14"/>
      <c r="C599" s="7">
        <f>IF(ISNA(VLOOKUP($B599,INSCRIP!$A$7:$D$506,2,FALSE)),0,(VLOOKUP($B599,INSCRIP!$A$7:$D$506,2,FALSE)))</f>
        <v>0</v>
      </c>
      <c r="D599" s="7">
        <f>IF(ISNA(VLOOKUP($B599,INSCRIP!$A$7:$D$506,3,FALSE)),0,(VLOOKUP($B599,INSCRIP!$A$7:$D$506,3,FALSE)))</f>
        <v>0</v>
      </c>
      <c r="E599" s="7">
        <f>IF(ISNA(VLOOKUP($B599,INSCRIP!$A$7:$D$506,4,FALSE)),0,(VLOOKUP($B599,INSCRIP!$A$7:$D$506,4,FALSE)))</f>
        <v>0</v>
      </c>
      <c r="F599" s="17"/>
    </row>
    <row r="600" spans="1:6" x14ac:dyDescent="0.25">
      <c r="A600" s="14">
        <v>592</v>
      </c>
      <c r="B600" s="14"/>
      <c r="C600" s="7">
        <f>IF(ISNA(VLOOKUP($B600,INSCRIP!$A$7:$D$506,2,FALSE)),0,(VLOOKUP($B600,INSCRIP!$A$7:$D$506,2,FALSE)))</f>
        <v>0</v>
      </c>
      <c r="D600" s="7">
        <f>IF(ISNA(VLOOKUP($B600,INSCRIP!$A$7:$D$506,3,FALSE)),0,(VLOOKUP($B600,INSCRIP!$A$7:$D$506,3,FALSE)))</f>
        <v>0</v>
      </c>
      <c r="E600" s="7">
        <f>IF(ISNA(VLOOKUP($B600,INSCRIP!$A$7:$D$506,4,FALSE)),0,(VLOOKUP($B600,INSCRIP!$A$7:$D$506,4,FALSE)))</f>
        <v>0</v>
      </c>
      <c r="F600" s="17"/>
    </row>
    <row r="601" spans="1:6" x14ac:dyDescent="0.25">
      <c r="A601" s="14">
        <v>593</v>
      </c>
      <c r="B601" s="14"/>
      <c r="C601" s="7">
        <f>IF(ISNA(VLOOKUP($B601,INSCRIP!$A$7:$D$506,2,FALSE)),0,(VLOOKUP($B601,INSCRIP!$A$7:$D$506,2,FALSE)))</f>
        <v>0</v>
      </c>
      <c r="D601" s="7">
        <f>IF(ISNA(VLOOKUP($B601,INSCRIP!$A$7:$D$506,3,FALSE)),0,(VLOOKUP($B601,INSCRIP!$A$7:$D$506,3,FALSE)))</f>
        <v>0</v>
      </c>
      <c r="E601" s="7">
        <f>IF(ISNA(VLOOKUP($B601,INSCRIP!$A$7:$D$506,4,FALSE)),0,(VLOOKUP($B601,INSCRIP!$A$7:$D$506,4,FALSE)))</f>
        <v>0</v>
      </c>
      <c r="F601" s="17"/>
    </row>
    <row r="602" spans="1:6" x14ac:dyDescent="0.25">
      <c r="A602" s="14">
        <v>594</v>
      </c>
      <c r="B602" s="14"/>
      <c r="C602" s="7">
        <f>IF(ISNA(VLOOKUP($B602,INSCRIP!$A$7:$D$506,2,FALSE)),0,(VLOOKUP($B602,INSCRIP!$A$7:$D$506,2,FALSE)))</f>
        <v>0</v>
      </c>
      <c r="D602" s="7">
        <f>IF(ISNA(VLOOKUP($B602,INSCRIP!$A$7:$D$506,3,FALSE)),0,(VLOOKUP($B602,INSCRIP!$A$7:$D$506,3,FALSE)))</f>
        <v>0</v>
      </c>
      <c r="E602" s="7">
        <f>IF(ISNA(VLOOKUP($B602,INSCRIP!$A$7:$D$506,4,FALSE)),0,(VLOOKUP($B602,INSCRIP!$A$7:$D$506,4,FALSE)))</f>
        <v>0</v>
      </c>
      <c r="F602" s="17"/>
    </row>
    <row r="603" spans="1:6" x14ac:dyDescent="0.25">
      <c r="A603" s="14">
        <v>595</v>
      </c>
      <c r="B603" s="14"/>
      <c r="C603" s="7">
        <f>IF(ISNA(VLOOKUP($B603,INSCRIP!$A$7:$D$506,2,FALSE)),0,(VLOOKUP($B603,INSCRIP!$A$7:$D$506,2,FALSE)))</f>
        <v>0</v>
      </c>
      <c r="D603" s="7">
        <f>IF(ISNA(VLOOKUP($B603,INSCRIP!$A$7:$D$506,3,FALSE)),0,(VLOOKUP($B603,INSCRIP!$A$7:$D$506,3,FALSE)))</f>
        <v>0</v>
      </c>
      <c r="E603" s="7">
        <f>IF(ISNA(VLOOKUP($B603,INSCRIP!$A$7:$D$506,4,FALSE)),0,(VLOOKUP($B603,INSCRIP!$A$7:$D$506,4,FALSE)))</f>
        <v>0</v>
      </c>
      <c r="F603" s="17"/>
    </row>
    <row r="604" spans="1:6" x14ac:dyDescent="0.25">
      <c r="A604" s="14">
        <v>596</v>
      </c>
      <c r="B604" s="14"/>
      <c r="C604" s="7">
        <f>IF(ISNA(VLOOKUP($B604,INSCRIP!$A$7:$D$506,2,FALSE)),0,(VLOOKUP($B604,INSCRIP!$A$7:$D$506,2,FALSE)))</f>
        <v>0</v>
      </c>
      <c r="D604" s="7">
        <f>IF(ISNA(VLOOKUP($B604,INSCRIP!$A$7:$D$506,3,FALSE)),0,(VLOOKUP($B604,INSCRIP!$A$7:$D$506,3,FALSE)))</f>
        <v>0</v>
      </c>
      <c r="E604" s="7">
        <f>IF(ISNA(VLOOKUP($B604,INSCRIP!$A$7:$D$506,4,FALSE)),0,(VLOOKUP($B604,INSCRIP!$A$7:$D$506,4,FALSE)))</f>
        <v>0</v>
      </c>
      <c r="F604" s="17"/>
    </row>
    <row r="605" spans="1:6" x14ac:dyDescent="0.25">
      <c r="A605" s="14">
        <v>597</v>
      </c>
      <c r="B605" s="14"/>
      <c r="C605" s="7">
        <f>IF(ISNA(VLOOKUP($B605,INSCRIP!$A$7:$D$506,2,FALSE)),0,(VLOOKUP($B605,INSCRIP!$A$7:$D$506,2,FALSE)))</f>
        <v>0</v>
      </c>
      <c r="D605" s="7">
        <f>IF(ISNA(VLOOKUP($B605,INSCRIP!$A$7:$D$506,3,FALSE)),0,(VLOOKUP($B605,INSCRIP!$A$7:$D$506,3,FALSE)))</f>
        <v>0</v>
      </c>
      <c r="E605" s="7">
        <f>IF(ISNA(VLOOKUP($B605,INSCRIP!$A$7:$D$506,4,FALSE)),0,(VLOOKUP($B605,INSCRIP!$A$7:$D$506,4,FALSE)))</f>
        <v>0</v>
      </c>
      <c r="F605" s="17"/>
    </row>
    <row r="606" spans="1:6" x14ac:dyDescent="0.25">
      <c r="A606" s="14">
        <v>598</v>
      </c>
      <c r="B606" s="14"/>
      <c r="C606" s="7">
        <f>IF(ISNA(VLOOKUP($B606,INSCRIP!$A$7:$D$506,2,FALSE)),0,(VLOOKUP($B606,INSCRIP!$A$7:$D$506,2,FALSE)))</f>
        <v>0</v>
      </c>
      <c r="D606" s="7">
        <f>IF(ISNA(VLOOKUP($B606,INSCRIP!$A$7:$D$506,3,FALSE)),0,(VLOOKUP($B606,INSCRIP!$A$7:$D$506,3,FALSE)))</f>
        <v>0</v>
      </c>
      <c r="E606" s="7">
        <f>IF(ISNA(VLOOKUP($B606,INSCRIP!$A$7:$D$506,4,FALSE)),0,(VLOOKUP($B606,INSCRIP!$A$7:$D$506,4,FALSE)))</f>
        <v>0</v>
      </c>
      <c r="F606" s="17"/>
    </row>
    <row r="607" spans="1:6" x14ac:dyDescent="0.25">
      <c r="A607" s="14">
        <v>599</v>
      </c>
      <c r="B607" s="14"/>
      <c r="C607" s="7">
        <f>IF(ISNA(VLOOKUP($B607,INSCRIP!$A$7:$D$506,2,FALSE)),0,(VLOOKUP($B607,INSCRIP!$A$7:$D$506,2,FALSE)))</f>
        <v>0</v>
      </c>
      <c r="D607" s="7">
        <f>IF(ISNA(VLOOKUP($B607,INSCRIP!$A$7:$D$506,3,FALSE)),0,(VLOOKUP($B607,INSCRIP!$A$7:$D$506,3,FALSE)))</f>
        <v>0</v>
      </c>
      <c r="E607" s="7">
        <f>IF(ISNA(VLOOKUP($B607,INSCRIP!$A$7:$D$506,4,FALSE)),0,(VLOOKUP($B607,INSCRIP!$A$7:$D$506,4,FALSE)))</f>
        <v>0</v>
      </c>
      <c r="F607" s="17"/>
    </row>
    <row r="608" spans="1:6" x14ac:dyDescent="0.25">
      <c r="A608" s="14">
        <v>600</v>
      </c>
      <c r="B608" s="14"/>
      <c r="C608" s="7">
        <f>IF(ISNA(VLOOKUP($B608,INSCRIP!$A$7:$D$506,2,FALSE)),0,(VLOOKUP($B608,INSCRIP!$A$7:$D$506,2,FALSE)))</f>
        <v>0</v>
      </c>
      <c r="D608" s="7">
        <f>IF(ISNA(VLOOKUP($B608,INSCRIP!$A$7:$D$506,3,FALSE)),0,(VLOOKUP($B608,INSCRIP!$A$7:$D$506,3,FALSE)))</f>
        <v>0</v>
      </c>
      <c r="E608" s="7">
        <f>IF(ISNA(VLOOKUP($B608,INSCRIP!$A$7:$D$506,4,FALSE)),0,(VLOOKUP($B608,INSCRIP!$A$7:$D$506,4,FALSE)))</f>
        <v>0</v>
      </c>
      <c r="F608" s="17"/>
    </row>
  </sheetData>
  <autoFilter ref="A8:G608"/>
  <mergeCells count="3">
    <mergeCell ref="B1:F2"/>
    <mergeCell ref="B3:F3"/>
    <mergeCell ref="C5:E5"/>
  </mergeCells>
  <conditionalFormatting sqref="C9:E608">
    <cfRule type="cellIs" dxfId="23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459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342</v>
      </c>
      <c r="C9" s="7" t="str">
        <f>IF(ISNA(VLOOKUP($B9,GENERAL!$B$9:$F$1980,2,FALSE)),0,(VLOOKUP($B9,GENERAL!$B$9:$F$1980,2,FALSE)))</f>
        <v>CHRISTIAN ALEJANDRO ZACARIAS ANGUAMEA</v>
      </c>
      <c r="D9" s="7" t="str">
        <f>IF(ISNA(VLOOKUP($B9,GENERAL!$B$9:$F$198,3,FALSE)),0,(VLOOKUP($B9,GENERAL!$B$9:$F$198,3,FALSE)))</f>
        <v>AV</v>
      </c>
      <c r="E9" s="7" t="str">
        <f>IF(ISNA(VLOOKUP($B9,GENERAL!$B$9:$F$198,4,FALSE)),0,(VLOOKUP($B9,GENERAL!$B$9:$F$198,4,FALSE)))</f>
        <v>Varonil</v>
      </c>
      <c r="F9" s="17">
        <f>IF(ISNA(VLOOKUP($B9,GENERAL!$B$9:$F$198,5,FALSE)),0,(VLOOKUP($B9,GENERAL!$B$9:$F$198,5,FALSE)))</f>
        <v>1.2532314814814814E-2</v>
      </c>
    </row>
    <row r="10" spans="1:6" x14ac:dyDescent="0.25">
      <c r="A10" s="4">
        <v>2</v>
      </c>
      <c r="B10" s="2">
        <v>234</v>
      </c>
      <c r="C10" s="7" t="str">
        <f>IF(ISNA(VLOOKUP($B10,GENERAL!$B$9:$F$1980,2,FALSE)),0,(VLOOKUP($B10,GENERAL!$B$9:$F$1980,2,FALSE)))</f>
        <v>LUIS ANGEL OCHOA VALENZUELA</v>
      </c>
      <c r="D10" s="7" t="str">
        <f>IF(ISNA(VLOOKUP($B10,GENERAL!$B$9:$F$198,3,FALSE)),0,(VLOOKUP($B10,GENERAL!$B$9:$F$198,3,FALSE)))</f>
        <v>AV</v>
      </c>
      <c r="E10" s="7" t="str">
        <f>IF(ISNA(VLOOKUP($B10,GENERAL!$B$9:$F$198,4,FALSE)),0,(VLOOKUP($B10,GENERAL!$B$9:$F$198,4,FALSE)))</f>
        <v>Varonil</v>
      </c>
      <c r="F10" s="17">
        <f>IF(ISNA(VLOOKUP($B10,GENERAL!$B$9:$F$198,5,FALSE)),0,(VLOOKUP($B10,GENERAL!$B$9:$F$198,5,FALSE)))</f>
        <v>1.2561261574074072E-2</v>
      </c>
    </row>
    <row r="11" spans="1:6" x14ac:dyDescent="0.25">
      <c r="A11" s="4">
        <v>3</v>
      </c>
      <c r="B11" s="2">
        <v>396</v>
      </c>
      <c r="C11" s="7" t="str">
        <f>IF(ISNA(VLOOKUP($B11,GENERAL!$B$9:$F$1980,2,FALSE)),0,(VLOOKUP($B11,GENERAL!$B$9:$F$1980,2,FALSE)))</f>
        <v>CARLOS DELFINO MENDOZA ORDUÑO</v>
      </c>
      <c r="D11" s="7" t="str">
        <f>IF(ISNA(VLOOKUP($B11,GENERAL!$B$9:$F$198,3,FALSE)),0,(VLOOKUP($B11,GENERAL!$B$9:$F$198,3,FALSE)))</f>
        <v>AV</v>
      </c>
      <c r="E11" s="7" t="str">
        <f>IF(ISNA(VLOOKUP($B11,GENERAL!$B$9:$F$198,4,FALSE)),0,(VLOOKUP($B11,GENERAL!$B$9:$F$198,4,FALSE)))</f>
        <v>Varonil</v>
      </c>
      <c r="F11" s="17">
        <f>IF(ISNA(VLOOKUP($B11,GENERAL!$B$9:$F$198,5,FALSE)),0,(VLOOKUP($B11,GENERAL!$B$9:$F$198,5,FALSE)))</f>
        <v>1.3329733796296296E-2</v>
      </c>
    </row>
    <row r="12" spans="1:6" x14ac:dyDescent="0.25">
      <c r="A12" s="4">
        <v>4</v>
      </c>
      <c r="B12" s="2">
        <v>260</v>
      </c>
      <c r="C12" s="7" t="str">
        <f>IF(ISNA(VLOOKUP($B12,GENERAL!$B$9:$F$1980,2,FALSE)),0,(VLOOKUP($B12,GENERAL!$B$9:$F$1980,2,FALSE)))</f>
        <v>JUAN CARLOS FIERRO CASTAÑEDA</v>
      </c>
      <c r="D12" s="7" t="str">
        <f>IF(ISNA(VLOOKUP($B12,GENERAL!$B$9:$F$198,3,FALSE)),0,(VLOOKUP($B12,GENERAL!$B$9:$F$198,3,FALSE)))</f>
        <v>AV</v>
      </c>
      <c r="E12" s="7" t="str">
        <f>IF(ISNA(VLOOKUP($B12,GENERAL!$B$9:$F$198,4,FALSE)),0,(VLOOKUP($B12,GENERAL!$B$9:$F$198,4,FALSE)))</f>
        <v>Varonil</v>
      </c>
      <c r="F12" s="17">
        <f>IF(ISNA(VLOOKUP($B12,GENERAL!$B$9:$F$198,5,FALSE)),0,(VLOOKUP($B12,GENERAL!$B$9:$F$198,5,FALSE)))</f>
        <v>1.3502534722222221E-2</v>
      </c>
    </row>
    <row r="13" spans="1:6" x14ac:dyDescent="0.25">
      <c r="A13" s="4">
        <v>5</v>
      </c>
      <c r="B13" s="2">
        <v>30</v>
      </c>
      <c r="C13" s="7" t="str">
        <f>IF(ISNA(VLOOKUP($B13,GENERAL!$B$9:$F$1980,2,FALSE)),0,(VLOOKUP($B13,GENERAL!$B$9:$F$1980,2,FALSE)))</f>
        <v>ANTONIO DE JESUS ANGUIANO LERMA</v>
      </c>
      <c r="D13" s="7" t="str">
        <f>IF(ISNA(VLOOKUP($B13,GENERAL!$B$9:$F$198,3,FALSE)),0,(VLOOKUP($B13,GENERAL!$B$9:$F$198,3,FALSE)))</f>
        <v>AV</v>
      </c>
      <c r="E13" s="7" t="str">
        <f>IF(ISNA(VLOOKUP($B13,GENERAL!$B$9:$F$198,4,FALSE)),0,(VLOOKUP($B13,GENERAL!$B$9:$F$198,4,FALSE)))</f>
        <v>Varonil</v>
      </c>
      <c r="F13" s="17">
        <f>IF(ISNA(VLOOKUP($B13,GENERAL!$B$9:$F$198,5,FALSE)),0,(VLOOKUP($B13,GENERAL!$B$9:$F$198,5,FALSE)))</f>
        <v>1.3826099537037036E-2</v>
      </c>
    </row>
    <row r="14" spans="1:6" x14ac:dyDescent="0.25">
      <c r="A14" s="4">
        <v>6</v>
      </c>
      <c r="B14" s="2">
        <v>11</v>
      </c>
      <c r="C14" s="7" t="str">
        <f>IF(ISNA(VLOOKUP($B14,GENERAL!$B$9:$F$1980,2,FALSE)),0,(VLOOKUP($B14,GENERAL!$B$9:$F$1980,2,FALSE)))</f>
        <v>RAÚL ISAI CORRAL CHAPARRO</v>
      </c>
      <c r="D14" s="7" t="str">
        <f>IF(ISNA(VLOOKUP($B14,GENERAL!$B$9:$F$198,3,FALSE)),0,(VLOOKUP($B14,GENERAL!$B$9:$F$198,3,FALSE)))</f>
        <v>AV</v>
      </c>
      <c r="E14" s="7" t="str">
        <f>IF(ISNA(VLOOKUP($B14,GENERAL!$B$9:$F$198,4,FALSE)),0,(VLOOKUP($B14,GENERAL!$B$9:$F$198,4,FALSE)))</f>
        <v>Varonil</v>
      </c>
      <c r="F14" s="17">
        <f>IF(ISNA(VLOOKUP($B14,GENERAL!$B$9:$F$198,5,FALSE)),0,(VLOOKUP($B14,GENERAL!$B$9:$F$198,5,FALSE)))</f>
        <v>1.4083622685185185E-2</v>
      </c>
    </row>
    <row r="15" spans="1:6" x14ac:dyDescent="0.25">
      <c r="A15" s="4">
        <v>7</v>
      </c>
      <c r="B15" s="2">
        <v>288</v>
      </c>
      <c r="C15" s="7" t="str">
        <f>IF(ISNA(VLOOKUP($B15,GENERAL!$B$9:$F$1980,2,FALSE)),0,(VLOOKUP($B15,GENERAL!$B$9:$F$1980,2,FALSE)))</f>
        <v>CARLOS HUMBERTO SACARIAS VELAZQUEZ</v>
      </c>
      <c r="D15" s="7" t="str">
        <f>IF(ISNA(VLOOKUP($B15,GENERAL!$B$9:$F$198,3,FALSE)),0,(VLOOKUP($B15,GENERAL!$B$9:$F$198,3,FALSE)))</f>
        <v>AV</v>
      </c>
      <c r="E15" s="7" t="str">
        <f>IF(ISNA(VLOOKUP($B15,GENERAL!$B$9:$F$198,4,FALSE)),0,(VLOOKUP($B15,GENERAL!$B$9:$F$198,4,FALSE)))</f>
        <v>Varonil</v>
      </c>
      <c r="F15" s="17">
        <f>IF(ISNA(VLOOKUP($B15,GENERAL!$B$9:$F$198,5,FALSE)),0,(VLOOKUP($B15,GENERAL!$B$9:$F$198,5,FALSE)))</f>
        <v>1.40884375E-2</v>
      </c>
    </row>
    <row r="16" spans="1:6" x14ac:dyDescent="0.25">
      <c r="A16" s="4">
        <v>8</v>
      </c>
      <c r="B16" s="2">
        <v>156</v>
      </c>
      <c r="C16" s="7" t="str">
        <f>IF(ISNA(VLOOKUP($B16,GENERAL!$B$9:$F$1980,2,FALSE)),0,(VLOOKUP($B16,GENERAL!$B$9:$F$1980,2,FALSE)))</f>
        <v>RAMIRO ALEJANDRO ROCHA RUIZ</v>
      </c>
      <c r="D16" s="7" t="str">
        <f>IF(ISNA(VLOOKUP($B16,GENERAL!$B$9:$F$198,3,FALSE)),0,(VLOOKUP($B16,GENERAL!$B$9:$F$198,3,FALSE)))</f>
        <v>AV</v>
      </c>
      <c r="E16" s="7" t="str">
        <f>IF(ISNA(VLOOKUP($B16,GENERAL!$B$9:$F$198,4,FALSE)),0,(VLOOKUP($B16,GENERAL!$B$9:$F$198,4,FALSE)))</f>
        <v>Varonil</v>
      </c>
      <c r="F16" s="17">
        <f>IF(ISNA(VLOOKUP($B16,GENERAL!$B$9:$F$198,5,FALSE)),0,(VLOOKUP($B16,GENERAL!$B$9:$F$198,5,FALSE)))</f>
        <v>1.4309976851851853E-2</v>
      </c>
    </row>
    <row r="17" spans="1:6" x14ac:dyDescent="0.25">
      <c r="A17" s="4">
        <v>9</v>
      </c>
      <c r="B17" s="2">
        <v>459</v>
      </c>
      <c r="C17" s="7" t="str">
        <f>IF(ISNA(VLOOKUP($B17,GENERAL!$B$9:$F$1980,2,FALSE)),0,(VLOOKUP($B17,GENERAL!$B$9:$F$1980,2,FALSE)))</f>
        <v>JULIAN DONALDO BOJORQUEZ BELTRAN</v>
      </c>
      <c r="D17" s="7" t="str">
        <f>IF(ISNA(VLOOKUP($B17,GENERAL!$B$9:$F$198,3,FALSE)),0,(VLOOKUP($B17,GENERAL!$B$9:$F$198,3,FALSE)))</f>
        <v>AV</v>
      </c>
      <c r="E17" s="7" t="str">
        <f>IF(ISNA(VLOOKUP($B17,GENERAL!$B$9:$F$198,4,FALSE)),0,(VLOOKUP($B17,GENERAL!$B$9:$F$198,4,FALSE)))</f>
        <v>Varonil</v>
      </c>
      <c r="F17" s="17">
        <f>IF(ISNA(VLOOKUP($B17,GENERAL!$B$9:$F$198,5,FALSE)),0,(VLOOKUP($B17,GENERAL!$B$9:$F$198,5,FALSE)))</f>
        <v>1.4342303240740741E-2</v>
      </c>
    </row>
    <row r="18" spans="1:6" x14ac:dyDescent="0.25">
      <c r="A18" s="4">
        <v>10</v>
      </c>
      <c r="B18" s="2">
        <v>74</v>
      </c>
      <c r="C18" s="7" t="str">
        <f>IF(ISNA(VLOOKUP($B18,GENERAL!$B$9:$F$1980,2,FALSE)),0,(VLOOKUP($B18,GENERAL!$B$9:$F$1980,2,FALSE)))</f>
        <v>JESUS GATICA LIMON</v>
      </c>
      <c r="D18" s="7" t="str">
        <f>IF(ISNA(VLOOKUP($B18,GENERAL!$B$9:$F$198,3,FALSE)),0,(VLOOKUP($B18,GENERAL!$B$9:$F$198,3,FALSE)))</f>
        <v>AV</v>
      </c>
      <c r="E18" s="7" t="str">
        <f>IF(ISNA(VLOOKUP($B18,GENERAL!$B$9:$F$198,4,FALSE)),0,(VLOOKUP($B18,GENERAL!$B$9:$F$198,4,FALSE)))</f>
        <v>Varonil</v>
      </c>
      <c r="F18" s="17">
        <f>IF(ISNA(VLOOKUP($B18,GENERAL!$B$9:$F$198,5,FALSE)),0,(VLOOKUP($B18,GENERAL!$B$9:$F$198,5,FALSE)))</f>
        <v>1.5019062499999999E-2</v>
      </c>
    </row>
    <row r="19" spans="1:6" x14ac:dyDescent="0.25">
      <c r="A19" s="4">
        <v>11</v>
      </c>
      <c r="B19" s="2">
        <v>248</v>
      </c>
      <c r="C19" s="7" t="str">
        <f>IF(ISNA(VLOOKUP($B19,GENERAL!$B$9:$F$1980,2,FALSE)),0,(VLOOKUP($B19,GENERAL!$B$9:$F$1980,2,FALSE)))</f>
        <v>MIGUEL ANTONIO AYALA ARMENTA</v>
      </c>
      <c r="D19" s="7" t="str">
        <f>IF(ISNA(VLOOKUP($B19,GENERAL!$B$9:$F$198,3,FALSE)),0,(VLOOKUP($B19,GENERAL!$B$9:$F$198,3,FALSE)))</f>
        <v>AV</v>
      </c>
      <c r="E19" s="7" t="str">
        <f>IF(ISNA(VLOOKUP($B19,GENERAL!$B$9:$F$198,4,FALSE)),0,(VLOOKUP($B19,GENERAL!$B$9:$F$198,4,FALSE)))</f>
        <v>Varonil</v>
      </c>
      <c r="F19" s="17">
        <f>IF(ISNA(VLOOKUP($B19,GENERAL!$B$9:$F$198,5,FALSE)),0,(VLOOKUP($B19,GENERAL!$B$9:$F$198,5,FALSE)))</f>
        <v>1.6747106481481481E-2</v>
      </c>
    </row>
    <row r="20" spans="1:6" x14ac:dyDescent="0.25">
      <c r="A20" s="4">
        <v>12</v>
      </c>
      <c r="B20" s="2">
        <v>298</v>
      </c>
      <c r="C20" s="7" t="str">
        <f>IF(ISNA(VLOOKUP($B20,GENERAL!$B$9:$F$1980,2,FALSE)),0,(VLOOKUP($B20,GENERAL!$B$9:$F$1980,2,FALSE)))</f>
        <v>LUIS ALBERTO ARMENTA ANAYA</v>
      </c>
      <c r="D20" s="7" t="str">
        <f>IF(ISNA(VLOOKUP($B20,GENERAL!$B$9:$F$198,3,FALSE)),0,(VLOOKUP($B20,GENERAL!$B$9:$F$198,3,FALSE)))</f>
        <v>AV</v>
      </c>
      <c r="E20" s="7" t="str">
        <f>IF(ISNA(VLOOKUP($B20,GENERAL!$B$9:$F$198,4,FALSE)),0,(VLOOKUP($B20,GENERAL!$B$9:$F$198,4,FALSE)))</f>
        <v>Varonil</v>
      </c>
      <c r="F20" s="17">
        <f>IF(ISNA(VLOOKUP($B20,GENERAL!$B$9:$F$198,5,FALSE)),0,(VLOOKUP($B20,GENERAL!$B$9:$F$198,5,FALSE)))</f>
        <v>1.6844212962962964E-2</v>
      </c>
    </row>
    <row r="21" spans="1:6" x14ac:dyDescent="0.25">
      <c r="A21" s="4">
        <v>13</v>
      </c>
      <c r="B21" s="2">
        <v>296</v>
      </c>
      <c r="C21" s="7" t="str">
        <f>IF(ISNA(VLOOKUP($B21,GENERAL!$B$9:$F$1980,2,FALSE)),0,(VLOOKUP($B21,GENERAL!$B$9:$F$1980,2,FALSE)))</f>
        <v>EMIR ALFREDO BELTRAN CASTAÑON</v>
      </c>
      <c r="D21" s="7" t="str">
        <f>IF(ISNA(VLOOKUP($B21,GENERAL!$B$9:$F$198,3,FALSE)),0,(VLOOKUP($B21,GENERAL!$B$9:$F$198,3,FALSE)))</f>
        <v>AV</v>
      </c>
      <c r="E21" s="7" t="str">
        <f>IF(ISNA(VLOOKUP($B21,GENERAL!$B$9:$F$198,4,FALSE)),0,(VLOOKUP($B21,GENERAL!$B$9:$F$198,4,FALSE)))</f>
        <v>Varonil</v>
      </c>
      <c r="F21" s="17">
        <f>IF(ISNA(VLOOKUP($B21,GENERAL!$B$9:$F$198,5,FALSE)),0,(VLOOKUP($B21,GENERAL!$B$9:$F$198,5,FALSE)))</f>
        <v>1.7339618055555554E-2</v>
      </c>
    </row>
    <row r="22" spans="1:6" x14ac:dyDescent="0.25">
      <c r="A22" s="4">
        <v>14</v>
      </c>
      <c r="B22" s="2">
        <v>340</v>
      </c>
      <c r="C22" s="7" t="str">
        <f>IF(ISNA(VLOOKUP($B22,GENERAL!$B$9:$F$1980,2,FALSE)),0,(VLOOKUP($B22,GENERAL!$B$9:$F$1980,2,FALSE)))</f>
        <v>CRISTIAN LORENZO GUZMÁN</v>
      </c>
      <c r="D22" s="7" t="str">
        <f>IF(ISNA(VLOOKUP($B22,GENERAL!$B$9:$F$198,3,FALSE)),0,(VLOOKUP($B22,GENERAL!$B$9:$F$198,3,FALSE)))</f>
        <v>AV</v>
      </c>
      <c r="E22" s="7" t="str">
        <f>IF(ISNA(VLOOKUP($B22,GENERAL!$B$9:$F$198,4,FALSE)),0,(VLOOKUP($B22,GENERAL!$B$9:$F$198,4,FALSE)))</f>
        <v>Varonil</v>
      </c>
      <c r="F22" s="17">
        <f>IF(ISNA(VLOOKUP($B22,GENERAL!$B$9:$F$198,5,FALSE)),0,(VLOOKUP($B22,GENERAL!$B$9:$F$198,5,FALSE)))</f>
        <v>1.7349675925925925E-2</v>
      </c>
    </row>
    <row r="23" spans="1:6" x14ac:dyDescent="0.25">
      <c r="A23" s="4">
        <v>15</v>
      </c>
      <c r="B23" s="2">
        <v>319</v>
      </c>
      <c r="C23" s="7" t="str">
        <f>IF(ISNA(VLOOKUP($B23,GENERAL!$B$9:$F$1980,2,FALSE)),0,(VLOOKUP($B23,GENERAL!$B$9:$F$1980,2,FALSE)))</f>
        <v>FRANCISCO JAVIER GONZALEZ AMARILLAS</v>
      </c>
      <c r="D23" s="7" t="str">
        <f>IF(ISNA(VLOOKUP($B23,GENERAL!$B$9:$F$198,3,FALSE)),0,(VLOOKUP($B23,GENERAL!$B$9:$F$198,3,FALSE)))</f>
        <v>AV</v>
      </c>
      <c r="E23" s="7" t="str">
        <f>IF(ISNA(VLOOKUP($B23,GENERAL!$B$9:$F$198,4,FALSE)),0,(VLOOKUP($B23,GENERAL!$B$9:$F$198,4,FALSE)))</f>
        <v>Varonil</v>
      </c>
      <c r="F23" s="17">
        <f>IF(ISNA(VLOOKUP($B23,GENERAL!$B$9:$F$198,5,FALSE)),0,(VLOOKUP($B23,GENERAL!$B$9:$F$198,5,FALSE)))</f>
        <v>1.7556793981481481E-2</v>
      </c>
    </row>
    <row r="24" spans="1:6" x14ac:dyDescent="0.25">
      <c r="A24" s="4">
        <v>16</v>
      </c>
      <c r="B24" s="2">
        <v>395</v>
      </c>
      <c r="C24" s="7" t="str">
        <f>IF(ISNA(VLOOKUP($B24,GENERAL!$B$9:$F$1980,2,FALSE)),0,(VLOOKUP($B24,GENERAL!$B$9:$F$1980,2,FALSE)))</f>
        <v>DAVID AGUIRRE LÓPEZ</v>
      </c>
      <c r="D24" s="7" t="str">
        <f>IF(ISNA(VLOOKUP($B24,GENERAL!$B$9:$F$198,3,FALSE)),0,(VLOOKUP($B24,GENERAL!$B$9:$F$198,3,FALSE)))</f>
        <v>AV</v>
      </c>
      <c r="E24" s="7" t="str">
        <f>IF(ISNA(VLOOKUP($B24,GENERAL!$B$9:$F$198,4,FALSE)),0,(VLOOKUP($B24,GENERAL!$B$9:$F$198,4,FALSE)))</f>
        <v>Varonil</v>
      </c>
      <c r="F24" s="17">
        <f>IF(ISNA(VLOOKUP($B24,GENERAL!$B$9:$F$198,5,FALSE)),0,(VLOOKUP($B24,GENERAL!$B$9:$F$198,5,FALSE)))</f>
        <v>1.8680219907407408E-2</v>
      </c>
    </row>
    <row r="25" spans="1:6" x14ac:dyDescent="0.25">
      <c r="A25" s="4">
        <v>17</v>
      </c>
      <c r="B25" s="2">
        <v>179</v>
      </c>
      <c r="C25" s="7" t="str">
        <f>IF(ISNA(VLOOKUP($B25,GENERAL!$B$9:$F$1980,2,FALSE)),0,(VLOOKUP($B25,GENERAL!$B$9:$F$1980,2,FALSE)))</f>
        <v>MIGUEL EDUARDO RODRIGUEZ LOPEZ</v>
      </c>
      <c r="D25" s="7" t="str">
        <f>IF(ISNA(VLOOKUP($B25,GENERAL!$B$9:$F$198,3,FALSE)),0,(VLOOKUP($B25,GENERAL!$B$9:$F$198,3,FALSE)))</f>
        <v>AV</v>
      </c>
      <c r="E25" s="7" t="str">
        <f>IF(ISNA(VLOOKUP($B25,GENERAL!$B$9:$F$198,4,FALSE)),0,(VLOOKUP($B25,GENERAL!$B$9:$F$198,4,FALSE)))</f>
        <v>Varonil</v>
      </c>
      <c r="F25" s="17">
        <f>IF(ISNA(VLOOKUP($B25,GENERAL!$B$9:$F$198,5,FALSE)),0,(VLOOKUP($B25,GENERAL!$B$9:$F$198,5,FALSE)))</f>
        <v>1.8709201388888888E-2</v>
      </c>
    </row>
    <row r="26" spans="1:6" x14ac:dyDescent="0.25">
      <c r="A26" s="4">
        <v>18</v>
      </c>
      <c r="B26" s="2">
        <v>259</v>
      </c>
      <c r="C26" s="7" t="str">
        <f>IF(ISNA(VLOOKUP($B26,GENERAL!$B$9:$F$1980,2,FALSE)),0,(VLOOKUP($B26,GENERAL!$B$9:$F$1980,2,FALSE)))</f>
        <v xml:space="preserve">DANIEL ALEJANDRO ASTORGA LOERA </v>
      </c>
      <c r="D26" s="7" t="str">
        <f>IF(ISNA(VLOOKUP($B26,GENERAL!$B$9:$F$1980,3,FALSE)),0,(VLOOKUP($B26,GENERAL!$B$9:$F$1980,3,FALSE)))</f>
        <v>AV</v>
      </c>
      <c r="E26" s="7" t="str">
        <f>IF(ISNA(VLOOKUP($B26,GENERAL!$B$9:$F$1980,4,FALSE)),0,(VLOOKUP($B26,GENERAL!$B$9:$F$1980,4,FALSE)))</f>
        <v>Varonil</v>
      </c>
      <c r="F26" s="17">
        <f>IF(ISNA(VLOOKUP($B26,GENERAL!$B$9:$F$1980,5,FALSE)),0,(VLOOKUP($B26,GENERAL!$B$9:$F$1980,5,FALSE)))</f>
        <v>1.9604259259259262E-2</v>
      </c>
    </row>
    <row r="27" spans="1:6" x14ac:dyDescent="0.25">
      <c r="A27" s="4">
        <v>19</v>
      </c>
      <c r="B27" s="2">
        <v>94</v>
      </c>
      <c r="C27" s="7" t="str">
        <f>IF(ISNA(VLOOKUP($B27,GENERAL!$B$9:$F$1980,2,FALSE)),0,(VLOOKUP($B27,GENERAL!$B$9:$F$1980,2,FALSE)))</f>
        <v>SAMUEL EDUARDO RODRIGUEZ HERNÁNDEZ</v>
      </c>
      <c r="D27" s="7" t="str">
        <f>IF(ISNA(VLOOKUP($B27,GENERAL!$B$9:$F$1980,3,FALSE)),0,(VLOOKUP($B27,GENERAL!$B$9:$F$1980,3,FALSE)))</f>
        <v>AV</v>
      </c>
      <c r="E27" s="7" t="str">
        <f>IF(ISNA(VLOOKUP($B27,GENERAL!$B$9:$F$1980,4,FALSE)),0,(VLOOKUP($B27,GENERAL!$B$9:$F$1980,4,FALSE)))</f>
        <v>Varonil</v>
      </c>
      <c r="F27" s="17">
        <f>IF(ISNA(VLOOKUP($B27,GENERAL!$B$9:$F$1980,5,FALSE)),0,(VLOOKUP($B27,GENERAL!$B$9:$F$1980,5,FALSE)))</f>
        <v>2.0043900462962963E-2</v>
      </c>
    </row>
    <row r="28" spans="1:6" x14ac:dyDescent="0.25">
      <c r="A28" s="4">
        <v>20</v>
      </c>
      <c r="B28" s="2">
        <v>218</v>
      </c>
      <c r="C28" s="7" t="str">
        <f>IF(ISNA(VLOOKUP($B28,GENERAL!$B$9:$F$1980,2,FALSE)),0,(VLOOKUP($B28,GENERAL!$B$9:$F$1980,2,FALSE)))</f>
        <v>IRAN ALFREDO MURILLO ARMENTA</v>
      </c>
      <c r="D28" s="7" t="str">
        <f>IF(ISNA(VLOOKUP($B28,GENERAL!$B$9:$F$1980,3,FALSE)),0,(VLOOKUP($B28,GENERAL!$B$9:$F$1980,3,FALSE)))</f>
        <v>AV</v>
      </c>
      <c r="E28" s="7" t="str">
        <f>IF(ISNA(VLOOKUP($B28,GENERAL!$B$9:$F$1980,4,FALSE)),0,(VLOOKUP($B28,GENERAL!$B$9:$F$1980,4,FALSE)))</f>
        <v>Varonil</v>
      </c>
      <c r="F28" s="17">
        <f>IF(ISNA(VLOOKUP($B28,GENERAL!$B$9:$F$1980,5,FALSE)),0,(VLOOKUP($B28,GENERAL!$B$9:$F$1980,5,FALSE)))</f>
        <v>2.0488935185185183E-2</v>
      </c>
    </row>
    <row r="29" spans="1:6" x14ac:dyDescent="0.25">
      <c r="A29" s="4">
        <v>21</v>
      </c>
      <c r="B29" s="2">
        <v>82</v>
      </c>
      <c r="C29" s="7" t="str">
        <f>IF(ISNA(VLOOKUP($B29,GENERAL!$B$9:$F$1980,2,FALSE)),0,(VLOOKUP($B29,GENERAL!$B$9:$F$1980,2,FALSE)))</f>
        <v>JESÚS HUMBERTO REYES ANAYA</v>
      </c>
      <c r="D29" s="7" t="str">
        <f>IF(ISNA(VLOOKUP($B29,GENERAL!$B$9:$F$1980,3,FALSE)),0,(VLOOKUP($B29,GENERAL!$B$9:$F$1980,3,FALSE)))</f>
        <v>AV</v>
      </c>
      <c r="E29" s="7" t="str">
        <f>IF(ISNA(VLOOKUP($B29,GENERAL!$B$9:$F$1980,4,FALSE)),0,(VLOOKUP($B29,GENERAL!$B$9:$F$1980,4,FALSE)))</f>
        <v>Varonil</v>
      </c>
      <c r="F29" s="17">
        <f>IF(ISNA(VLOOKUP($B29,GENERAL!$B$9:$F$1980,5,FALSE)),0,(VLOOKUP($B29,GENERAL!$B$9:$F$1980,5,FALSE)))</f>
        <v>2.1749375000000001E-2</v>
      </c>
    </row>
    <row r="30" spans="1:6" x14ac:dyDescent="0.25">
      <c r="A30" s="4">
        <v>22</v>
      </c>
      <c r="B30" s="2">
        <v>228</v>
      </c>
      <c r="C30" s="7" t="str">
        <f>IF(ISNA(VLOOKUP($B30,GENERAL!$B$9:$F$1980,2,FALSE)),0,(VLOOKUP($B30,GENERAL!$B$9:$F$1980,2,FALSE)))</f>
        <v>AGUSTIN CONDE SAPIEN</v>
      </c>
      <c r="D30" s="7" t="str">
        <f>IF(ISNA(VLOOKUP($B30,GENERAL!$B$9:$F$1980,3,FALSE)),0,(VLOOKUP($B30,GENERAL!$B$9:$F$1980,3,FALSE)))</f>
        <v>AV</v>
      </c>
      <c r="E30" s="7" t="str">
        <f>IF(ISNA(VLOOKUP($B30,GENERAL!$B$9:$F$1980,4,FALSE)),0,(VLOOKUP($B30,GENERAL!$B$9:$F$1980,4,FALSE)))</f>
        <v>Varonil</v>
      </c>
      <c r="F30" s="17">
        <f>IF(ISNA(VLOOKUP($B30,GENERAL!$B$9:$F$1980,5,FALSE)),0,(VLOOKUP($B30,GENERAL!$B$9:$F$1980,5,FALSE)))</f>
        <v>2.2290370370370367E-2</v>
      </c>
    </row>
    <row r="31" spans="1:6" x14ac:dyDescent="0.25">
      <c r="A31" s="4">
        <v>23</v>
      </c>
      <c r="B31" s="2">
        <v>318</v>
      </c>
      <c r="C31" s="7" t="str">
        <f>IF(ISNA(VLOOKUP($B31,GENERAL!$B$9:$F$1980,2,FALSE)),0,(VLOOKUP($B31,GENERAL!$B$9:$F$1980,2,FALSE)))</f>
        <v>NORBERTO SANDOVAL MEDELLIN</v>
      </c>
      <c r="D31" s="7" t="str">
        <f>IF(ISNA(VLOOKUP($B31,GENERAL!$B$9:$F$1980,3,FALSE)),0,(VLOOKUP($B31,GENERAL!$B$9:$F$1980,3,FALSE)))</f>
        <v>AV</v>
      </c>
      <c r="E31" s="7" t="str">
        <f>IF(ISNA(VLOOKUP($B31,GENERAL!$B$9:$F$1980,4,FALSE)),0,(VLOOKUP($B31,GENERAL!$B$9:$F$1980,4,FALSE)))</f>
        <v>Varonil</v>
      </c>
      <c r="F31" s="17">
        <f>IF(ISNA(VLOOKUP($B31,GENERAL!$B$9:$F$1980,5,FALSE)),0,(VLOOKUP($B31,GENERAL!$B$9:$F$1980,5,FALSE)))</f>
        <v>2.4164386574074073E-2</v>
      </c>
    </row>
    <row r="32" spans="1:6" x14ac:dyDescent="0.25">
      <c r="A32" s="4">
        <v>24</v>
      </c>
      <c r="B32" s="2">
        <v>305</v>
      </c>
      <c r="C32" s="7" t="str">
        <f>IF(ISNA(VLOOKUP($B32,GENERAL!$B$9:$F$1980,2,FALSE)),0,(VLOOKUP($B32,GENERAL!$B$9:$F$1980,2,FALSE)))</f>
        <v>JESUS REYMUNDO VILLELA MEZA</v>
      </c>
      <c r="D32" s="7" t="str">
        <f>IF(ISNA(VLOOKUP($B32,GENERAL!$B$9:$F$1980,3,FALSE)),0,(VLOOKUP($B32,GENERAL!$B$9:$F$1980,3,FALSE)))</f>
        <v>AV</v>
      </c>
      <c r="E32" s="7" t="str">
        <f>IF(ISNA(VLOOKUP($B32,GENERAL!$B$9:$F$1980,4,FALSE)),0,(VLOOKUP($B32,GENERAL!$B$9:$F$1980,4,FALSE)))</f>
        <v>Varonil</v>
      </c>
      <c r="F32" s="17">
        <f>IF(ISNA(VLOOKUP($B32,GENERAL!$B$9:$F$1980,5,FALSE)),0,(VLOOKUP($B32,GENERAL!$B$9:$F$1980,5,FALSE)))</f>
        <v>2.5767696759259263E-2</v>
      </c>
    </row>
    <row r="33" spans="1:6" x14ac:dyDescent="0.25">
      <c r="A33" s="4">
        <v>25</v>
      </c>
      <c r="B33" s="2">
        <v>266</v>
      </c>
      <c r="C33" s="7" t="str">
        <f>IF(ISNA(VLOOKUP($B33,GENERAL!$B$9:$F$1980,2,FALSE)),0,(VLOOKUP($B33,GENERAL!$B$9:$F$1980,2,FALSE)))</f>
        <v>JESUS EDMUNDO GALAZ TORRES</v>
      </c>
      <c r="D33" s="7" t="str">
        <f>IF(ISNA(VLOOKUP($B33,GENERAL!$B$9:$F$1980,3,FALSE)),0,(VLOOKUP($B33,GENERAL!$B$9:$F$1980,3,FALSE)))</f>
        <v>AV</v>
      </c>
      <c r="E33" s="7" t="str">
        <f>IF(ISNA(VLOOKUP($B33,GENERAL!$B$9:$F$1980,4,FALSE)),0,(VLOOKUP($B33,GENERAL!$B$9:$F$1980,4,FALSE)))</f>
        <v>Varonil</v>
      </c>
      <c r="F33" s="17">
        <f>IF(ISNA(VLOOKUP($B33,GENERAL!$B$9:$F$1980,5,FALSE)),0,(VLOOKUP($B33,GENERAL!$B$9:$F$1980,5,FALSE)))</f>
        <v>2.6080995370370372E-2</v>
      </c>
    </row>
    <row r="34" spans="1:6" x14ac:dyDescent="0.25">
      <c r="A34" s="4">
        <v>26</v>
      </c>
      <c r="B34" s="2">
        <v>233</v>
      </c>
      <c r="C34" s="7" t="str">
        <f>IF(ISNA(VLOOKUP($B34,GENERAL!$B$9:$F$1980,2,FALSE)),0,(VLOOKUP($B34,GENERAL!$B$9:$F$1980,2,FALSE)))</f>
        <v>JORGE ROJAS SOLANO</v>
      </c>
      <c r="D34" s="7" t="str">
        <f>IF(ISNA(VLOOKUP($B34,GENERAL!$B$9:$F$1980,3,FALSE)),0,(VLOOKUP($B34,GENERAL!$B$9:$F$1980,3,FALSE)))</f>
        <v>AV</v>
      </c>
      <c r="E34" s="7" t="str">
        <f>IF(ISNA(VLOOKUP($B34,GENERAL!$B$9:$F$1980,4,FALSE)),0,(VLOOKUP($B34,GENERAL!$B$9:$F$1980,4,FALSE)))</f>
        <v>Varonil</v>
      </c>
      <c r="F34" s="17">
        <f>IF(ISNA(VLOOKUP($B34,GENERAL!$B$9:$F$1980,5,FALSE)),0,(VLOOKUP($B34,GENERAL!$B$9:$F$1980,5,FALSE)))</f>
        <v>3.0328599537037038E-2</v>
      </c>
    </row>
    <row r="35" spans="1:6" x14ac:dyDescent="0.25">
      <c r="A35" s="4">
        <v>27</v>
      </c>
      <c r="B35" s="2">
        <v>221</v>
      </c>
      <c r="C35" s="7" t="str">
        <f>IF(ISNA(VLOOKUP($B35,GENERAL!$B$9:$F$1980,2,FALSE)),0,(VLOOKUP($B35,GENERAL!$B$9:$F$1980,2,FALSE)))</f>
        <v>DAVID ROBLES RIVAS</v>
      </c>
      <c r="D35" s="7" t="str">
        <f>IF(ISNA(VLOOKUP($B35,GENERAL!$B$9:$F$1980,3,FALSE)),0,(VLOOKUP($B35,GENERAL!$B$9:$F$1980,3,FALSE)))</f>
        <v>AV</v>
      </c>
      <c r="E35" s="7" t="str">
        <f>IF(ISNA(VLOOKUP($B35,GENERAL!$B$9:$F$1980,4,FALSE)),0,(VLOOKUP($B35,GENERAL!$B$9:$F$1980,4,FALSE)))</f>
        <v>Varonil</v>
      </c>
      <c r="F35" s="17">
        <f>IF(ISNA(VLOOKUP($B35,GENERAL!$B$9:$F$1980,5,FALSE)),0,(VLOOKUP($B35,GENERAL!$B$9:$F$1980,5,FALSE)))</f>
        <v>3.3306319444444447E-2</v>
      </c>
    </row>
    <row r="36" spans="1:6" x14ac:dyDescent="0.25">
      <c r="A36" s="4">
        <v>28</v>
      </c>
      <c r="B36" s="2"/>
      <c r="C36" s="7">
        <f>IF(ISNA(VLOOKUP($B36,GENERAL!$B$9:$F$1980,2,FALSE)),0,(VLOOKUP($B36,GENERAL!$B$9:$F$1980,2,FALSE)))</f>
        <v>0</v>
      </c>
      <c r="D36" s="7">
        <f>IF(ISNA(VLOOKUP($B36,GENERAL!$B$9:$F$1980,3,FALSE)),0,(VLOOKUP($B36,GENERAL!$B$9:$F$1980,3,FALSE)))</f>
        <v>0</v>
      </c>
      <c r="E36" s="7">
        <f>IF(ISNA(VLOOKUP($B36,GENERAL!$B$9:$F$1980,4,FALSE)),0,(VLOOKUP($B36,GENERAL!$B$9:$F$1980,4,FALSE)))</f>
        <v>0</v>
      </c>
      <c r="F36" s="17">
        <f>IF(ISNA(VLOOKUP($B36,GENERAL!$B$9:$F$1980,5,FALSE)),0,(VLOOKUP($B36,GENERAL!$B$9:$F$1980,5,FALSE)))</f>
        <v>0</v>
      </c>
    </row>
    <row r="37" spans="1:6" x14ac:dyDescent="0.25">
      <c r="A37" s="4">
        <v>29</v>
      </c>
      <c r="B37" s="2"/>
      <c r="C37" s="7">
        <f>IF(ISNA(VLOOKUP($B37,GENERAL!$B$9:$F$1980,2,FALSE)),0,(VLOOKUP($B37,GENERAL!$B$9:$F$1980,2,FALSE)))</f>
        <v>0</v>
      </c>
      <c r="D37" s="7">
        <f>IF(ISNA(VLOOKUP($B37,GENERAL!$B$9:$F$1980,3,FALSE)),0,(VLOOKUP($B37,GENERAL!$B$9:$F$1980,3,FALSE)))</f>
        <v>0</v>
      </c>
      <c r="E37" s="7">
        <f>IF(ISNA(VLOOKUP($B37,GENERAL!$B$9:$F$1980,4,FALSE)),0,(VLOOKUP($B37,GENERAL!$B$9:$F$1980,4,FALSE)))</f>
        <v>0</v>
      </c>
      <c r="F37" s="17">
        <f>IF(ISNA(VLOOKUP($B37,GENERAL!$B$9:$F$1980,5,FALSE)),0,(VLOOKUP($B37,GENERAL!$B$9:$F$1980,5,FALSE)))</f>
        <v>0</v>
      </c>
    </row>
    <row r="38" spans="1:6" x14ac:dyDescent="0.25">
      <c r="A38" s="4">
        <v>30</v>
      </c>
      <c r="B38" s="2"/>
      <c r="C38" s="7">
        <f>IF(ISNA(VLOOKUP($B38,GENERAL!$B$9:$F$1980,2,FALSE)),0,(VLOOKUP($B38,GENERAL!$B$9:$F$1980,2,FALSE)))</f>
        <v>0</v>
      </c>
      <c r="D38" s="7">
        <f>IF(ISNA(VLOOKUP($B38,GENERAL!$B$9:$F$1980,3,FALSE)),0,(VLOOKUP($B38,GENERAL!$B$9:$F$1980,3,FALSE)))</f>
        <v>0</v>
      </c>
      <c r="E38" s="7">
        <f>IF(ISNA(VLOOKUP($B38,GENERAL!$B$9:$F$1980,4,FALSE)),0,(VLOOKUP($B38,GENERAL!$B$9:$F$1980,4,FALSE)))</f>
        <v>0</v>
      </c>
      <c r="F38" s="17">
        <f>IF(ISNA(VLOOKUP($B38,GENERAL!$B$9:$F$1980,5,FALSE)),0,(VLOOKUP($B38,GENERAL!$B$9:$F$1980,5,FALSE)))</f>
        <v>0</v>
      </c>
    </row>
    <row r="39" spans="1:6" x14ac:dyDescent="0.25">
      <c r="A39" s="4">
        <v>31</v>
      </c>
      <c r="B39" s="2"/>
      <c r="C39" s="7">
        <f>IF(ISNA(VLOOKUP($B39,GENERAL!$B$9:$F$1980,2,FALSE)),0,(VLOOKUP($B39,GENERAL!$B$9:$F$1980,2,FALSE)))</f>
        <v>0</v>
      </c>
      <c r="D39" s="7">
        <f>IF(ISNA(VLOOKUP($B39,GENERAL!$B$9:$F$1980,3,FALSE)),0,(VLOOKUP($B39,GENERAL!$B$9:$F$1980,3,FALSE)))</f>
        <v>0</v>
      </c>
      <c r="E39" s="7">
        <f>IF(ISNA(VLOOKUP($B39,GENERAL!$B$9:$F$1980,4,FALSE)),0,(VLOOKUP($B39,GENERAL!$B$9:$F$1980,4,FALSE)))</f>
        <v>0</v>
      </c>
      <c r="F39" s="17">
        <f>IF(ISNA(VLOOKUP($B39,GENERAL!$B$9:$F$1980,5,FALSE)),0,(VLOOKUP($B39,GENERAL!$B$9:$F$1980,5,FALSE)))</f>
        <v>0</v>
      </c>
    </row>
    <row r="40" spans="1:6" x14ac:dyDescent="0.25">
      <c r="A40" s="4">
        <v>32</v>
      </c>
      <c r="B40" s="2"/>
      <c r="C40" s="7">
        <f>IF(ISNA(VLOOKUP($B40,GENERAL!$B$9:$F$1980,2,FALSE)),0,(VLOOKUP($B40,GENERAL!$B$9:$F$1980,2,FALSE)))</f>
        <v>0</v>
      </c>
      <c r="D40" s="7">
        <f>IF(ISNA(VLOOKUP($B40,GENERAL!$B$9:$F$1980,3,FALSE)),0,(VLOOKUP($B40,GENERAL!$B$9:$F$1980,3,FALSE)))</f>
        <v>0</v>
      </c>
      <c r="E40" s="7">
        <f>IF(ISNA(VLOOKUP($B40,GENERAL!$B$9:$F$1980,4,FALSE)),0,(VLOOKUP($B40,GENERAL!$B$9:$F$1980,4,FALSE)))</f>
        <v>0</v>
      </c>
      <c r="F40" s="17">
        <f>IF(ISNA(VLOOKUP($B40,GENERAL!$B$9:$F$1980,5,FALSE)),0,(VLOOKUP($B40,GENERAL!$B$9:$F$1980,5,FALSE)))</f>
        <v>0</v>
      </c>
    </row>
    <row r="41" spans="1:6" x14ac:dyDescent="0.25">
      <c r="A41" s="4">
        <v>33</v>
      </c>
      <c r="B41" s="2"/>
      <c r="C41" s="7">
        <f>IF(ISNA(VLOOKUP($B41,GENERAL!$B$9:$F$1980,2,FALSE)),0,(VLOOKUP($B41,GENERAL!$B$9:$F$1980,2,FALSE)))</f>
        <v>0</v>
      </c>
      <c r="D41" s="7">
        <f>IF(ISNA(VLOOKUP($B41,GENERAL!$B$9:$F$1980,3,FALSE)),0,(VLOOKUP($B41,GENERAL!$B$9:$F$1980,3,FALSE)))</f>
        <v>0</v>
      </c>
      <c r="E41" s="7">
        <f>IF(ISNA(VLOOKUP($B41,GENERAL!$B$9:$F$1980,4,FALSE)),0,(VLOOKUP($B41,GENERAL!$B$9:$F$1980,4,FALSE)))</f>
        <v>0</v>
      </c>
      <c r="F41" s="17">
        <f>IF(ISNA(VLOOKUP($B41,GENERAL!$B$9:$F$1980,5,FALSE)),0,(VLOOKUP($B41,GENERAL!$B$9:$F$1980,5,FALSE)))</f>
        <v>0</v>
      </c>
    </row>
    <row r="42" spans="1:6" x14ac:dyDescent="0.25">
      <c r="A42" s="4">
        <v>34</v>
      </c>
      <c r="B42" s="2"/>
      <c r="C42" s="7">
        <f>IF(ISNA(VLOOKUP($B42,GENERAL!$B$9:$F$1980,2,FALSE)),0,(VLOOKUP($B42,GENERAL!$B$9:$F$1980,2,FALSE)))</f>
        <v>0</v>
      </c>
      <c r="D42" s="7">
        <f>IF(ISNA(VLOOKUP($B42,GENERAL!$B$9:$F$1980,3,FALSE)),0,(VLOOKUP($B42,GENERAL!$B$9:$F$1980,3,FALSE)))</f>
        <v>0</v>
      </c>
      <c r="E42" s="7">
        <f>IF(ISNA(VLOOKUP($B42,GENERAL!$B$9:$F$1980,4,FALSE)),0,(VLOOKUP($B42,GENERAL!$B$9:$F$1980,4,FALSE)))</f>
        <v>0</v>
      </c>
      <c r="F42" s="17">
        <f>IF(ISNA(VLOOKUP($B42,GENERAL!$B$9:$F$1980,5,FALSE)),0,(VLOOKUP($B42,GENERAL!$B$9:$F$1980,5,FALSE)))</f>
        <v>0</v>
      </c>
    </row>
    <row r="43" spans="1:6" x14ac:dyDescent="0.25">
      <c r="A43" s="4">
        <v>35</v>
      </c>
      <c r="B43" s="2"/>
      <c r="C43" s="7">
        <f>IF(ISNA(VLOOKUP($B43,GENERAL!$B$9:$F$1980,2,FALSE)),0,(VLOOKUP($B43,GENERAL!$B$9:$F$1980,2,FALSE)))</f>
        <v>0</v>
      </c>
      <c r="D43" s="7">
        <f>IF(ISNA(VLOOKUP($B43,GENERAL!$B$9:$F$1980,3,FALSE)),0,(VLOOKUP($B43,GENERAL!$B$9:$F$1980,3,FALSE)))</f>
        <v>0</v>
      </c>
      <c r="E43" s="7">
        <f>IF(ISNA(VLOOKUP($B43,GENERAL!$B$9:$F$1980,4,FALSE)),0,(VLOOKUP($B43,GENERAL!$B$9:$F$1980,4,FALSE)))</f>
        <v>0</v>
      </c>
      <c r="F43" s="17">
        <f>IF(ISNA(VLOOKUP($B43,GENERAL!$B$9:$F$1980,5,FALSE)),0,(VLOOKUP($B43,GENERAL!$B$9:$F$1980,5,FALSE)))</f>
        <v>0</v>
      </c>
    </row>
    <row r="44" spans="1:6" x14ac:dyDescent="0.25">
      <c r="A44" s="4">
        <v>36</v>
      </c>
      <c r="B44" s="2"/>
      <c r="C44" s="7">
        <f>IF(ISNA(VLOOKUP($B44,GENERAL!$B$9:$F$1980,2,FALSE)),0,(VLOOKUP($B44,GENERAL!$B$9:$F$1980,2,FALSE)))</f>
        <v>0</v>
      </c>
      <c r="D44" s="7">
        <f>IF(ISNA(VLOOKUP($B44,GENERAL!$B$9:$F$1980,3,FALSE)),0,(VLOOKUP($B44,GENERAL!$B$9:$F$1980,3,FALSE)))</f>
        <v>0</v>
      </c>
      <c r="E44" s="7">
        <f>IF(ISNA(VLOOKUP($B44,GENERAL!$B$9:$F$1980,4,FALSE)),0,(VLOOKUP($B44,GENERAL!$B$9:$F$1980,4,FALSE)))</f>
        <v>0</v>
      </c>
      <c r="F44" s="17">
        <f>IF(ISNA(VLOOKUP($B44,GENERAL!$B$9:$F$1980,5,FALSE)),0,(VLOOKUP($B44,GENERAL!$B$9:$F$1980,5,FALSE)))</f>
        <v>0</v>
      </c>
    </row>
    <row r="45" spans="1:6" x14ac:dyDescent="0.25">
      <c r="A45" s="4">
        <v>37</v>
      </c>
      <c r="B45" s="2"/>
      <c r="C45" s="7">
        <f>IF(ISNA(VLOOKUP($B45,GENERAL!$B$9:$F$1980,2,FALSE)),0,(VLOOKUP($B45,GENERAL!$B$9:$F$1980,2,FALSE)))</f>
        <v>0</v>
      </c>
      <c r="D45" s="7">
        <f>IF(ISNA(VLOOKUP($B45,GENERAL!$B$9:$F$1980,3,FALSE)),0,(VLOOKUP($B45,GENERAL!$B$9:$F$1980,3,FALSE)))</f>
        <v>0</v>
      </c>
      <c r="E45" s="7">
        <f>IF(ISNA(VLOOKUP($B45,GENERAL!$B$9:$F$1980,4,FALSE)),0,(VLOOKUP($B45,GENERAL!$B$9:$F$1980,4,FALSE)))</f>
        <v>0</v>
      </c>
      <c r="F45" s="17">
        <f>IF(ISNA(VLOOKUP($B45,GENERAL!$B$9:$F$1980,5,FALSE)),0,(VLOOKUP($B45,GENERAL!$B$9:$F$1980,5,FALSE)))</f>
        <v>0</v>
      </c>
    </row>
    <row r="46" spans="1:6" x14ac:dyDescent="0.25">
      <c r="A46" s="4">
        <v>38</v>
      </c>
      <c r="B46" s="2"/>
      <c r="C46" s="7">
        <f>IF(ISNA(VLOOKUP($B46,GENERAL!$B$9:$F$1980,2,FALSE)),0,(VLOOKUP($B46,GENERAL!$B$9:$F$1980,2,FALSE)))</f>
        <v>0</v>
      </c>
      <c r="D46" s="7">
        <f>IF(ISNA(VLOOKUP($B46,GENERAL!$B$9:$F$1980,3,FALSE)),0,(VLOOKUP($B46,GENERAL!$B$9:$F$1980,3,FALSE)))</f>
        <v>0</v>
      </c>
      <c r="E46" s="7">
        <f>IF(ISNA(VLOOKUP($B46,GENERAL!$B$9:$F$1980,4,FALSE)),0,(VLOOKUP($B46,GENERAL!$B$9:$F$1980,4,FALSE)))</f>
        <v>0</v>
      </c>
      <c r="F46" s="17">
        <f>IF(ISNA(VLOOKUP($B46,GENERAL!$B$9:$F$1980,5,FALSE)),0,(VLOOKUP($B46,GENERAL!$B$9:$F$1980,5,FALSE)))</f>
        <v>0</v>
      </c>
    </row>
    <row r="47" spans="1:6" x14ac:dyDescent="0.25">
      <c r="A47" s="4">
        <v>39</v>
      </c>
      <c r="B47" s="2"/>
      <c r="C47" s="7">
        <f>IF(ISNA(VLOOKUP($B47,GENERAL!$B$9:$F$1980,2,FALSE)),0,(VLOOKUP($B47,GENERAL!$B$9:$F$1980,2,FALSE)))</f>
        <v>0</v>
      </c>
      <c r="D47" s="7">
        <f>IF(ISNA(VLOOKUP($B47,GENERAL!$B$9:$F$1980,3,FALSE)),0,(VLOOKUP($B47,GENERAL!$B$9:$F$1980,3,FALSE)))</f>
        <v>0</v>
      </c>
      <c r="E47" s="7">
        <f>IF(ISNA(VLOOKUP($B47,GENERAL!$B$9:$F$1980,4,FALSE)),0,(VLOOKUP($B47,GENERAL!$B$9:$F$1980,4,FALSE)))</f>
        <v>0</v>
      </c>
      <c r="F47" s="17">
        <f>IF(ISNA(VLOOKUP($B47,GENERAL!$B$9:$F$1980,5,FALSE)),0,(VLOOKUP($B47,GENERAL!$B$9:$F$1980,5,FALSE)))</f>
        <v>0</v>
      </c>
    </row>
    <row r="48" spans="1:6" x14ac:dyDescent="0.25">
      <c r="A48" s="4">
        <v>40</v>
      </c>
      <c r="B48" s="2"/>
      <c r="C48" s="7">
        <f>IF(ISNA(VLOOKUP($B48,GENERAL!$B$9:$F$1980,2,FALSE)),0,(VLOOKUP($B48,GENERAL!$B$9:$F$1980,2,FALSE)))</f>
        <v>0</v>
      </c>
      <c r="D48" s="7">
        <f>IF(ISNA(VLOOKUP($B48,GENERAL!$B$9:$F$1980,3,FALSE)),0,(VLOOKUP($B48,GENERAL!$B$9:$F$1980,3,FALSE)))</f>
        <v>0</v>
      </c>
      <c r="E48" s="7">
        <f>IF(ISNA(VLOOKUP($B48,GENERAL!$B$9:$F$1980,4,FALSE)),0,(VLOOKUP($B48,GENERAL!$B$9:$F$1980,4,FALSE)))</f>
        <v>0</v>
      </c>
      <c r="F48" s="17">
        <f>IF(ISNA(VLOOKUP($B48,GENERAL!$B$9:$F$1980,5,FALSE)),0,(VLOOKUP($B48,GENERAL!$B$9:$F$1980,5,FALSE)))</f>
        <v>0</v>
      </c>
    </row>
    <row r="49" spans="1:6" x14ac:dyDescent="0.25">
      <c r="A49" s="4">
        <v>41</v>
      </c>
      <c r="B49" s="2"/>
      <c r="C49" s="7">
        <f>IF(ISNA(VLOOKUP($B49,GENERAL!$B$9:$F$1980,2,FALSE)),0,(VLOOKUP($B49,GENERAL!$B$9:$F$1980,2,FALSE)))</f>
        <v>0</v>
      </c>
      <c r="D49" s="7">
        <f>IF(ISNA(VLOOKUP($B49,GENERAL!$B$9:$F$1980,3,FALSE)),0,(VLOOKUP($B49,GENERAL!$B$9:$F$1980,3,FALSE)))</f>
        <v>0</v>
      </c>
      <c r="E49" s="7">
        <f>IF(ISNA(VLOOKUP($B49,GENERAL!$B$9:$F$1980,4,FALSE)),0,(VLOOKUP($B49,GENERAL!$B$9:$F$1980,4,FALSE)))</f>
        <v>0</v>
      </c>
      <c r="F49" s="17">
        <f>IF(ISNA(VLOOKUP($B49,GENERAL!$B$9:$F$1980,5,FALSE)),0,(VLOOKUP($B49,GENERAL!$B$9:$F$1980,5,FALSE)))</f>
        <v>0</v>
      </c>
    </row>
    <row r="50" spans="1:6" x14ac:dyDescent="0.25">
      <c r="A50" s="4">
        <v>42</v>
      </c>
      <c r="B50" s="2"/>
      <c r="C50" s="7">
        <f>IF(ISNA(VLOOKUP($B50,GENERAL!$B$9:$F$1980,2,FALSE)),0,(VLOOKUP($B50,GENERAL!$B$9:$F$1980,2,FALSE)))</f>
        <v>0</v>
      </c>
      <c r="D50" s="7">
        <f>IF(ISNA(VLOOKUP($B50,GENERAL!$B$9:$F$1980,3,FALSE)),0,(VLOOKUP($B50,GENERAL!$B$9:$F$1980,3,FALSE)))</f>
        <v>0</v>
      </c>
      <c r="E50" s="7">
        <f>IF(ISNA(VLOOKUP($B50,GENERAL!$B$9:$F$1980,4,FALSE)),0,(VLOOKUP($B50,GENERAL!$B$9:$F$1980,4,FALSE)))</f>
        <v>0</v>
      </c>
      <c r="F50" s="17">
        <f>IF(ISNA(VLOOKUP($B50,GENERAL!$B$9:$F$1980,5,FALSE)),0,(VLOOKUP($B50,GENERAL!$B$9:$F$1980,5,FALSE)))</f>
        <v>0</v>
      </c>
    </row>
    <row r="51" spans="1:6" x14ac:dyDescent="0.25">
      <c r="A51" s="4">
        <v>43</v>
      </c>
      <c r="B51" s="2"/>
      <c r="C51" s="7">
        <f>IF(ISNA(VLOOKUP($B51,GENERAL!$B$9:$F$1980,2,FALSE)),0,(VLOOKUP($B51,GENERAL!$B$9:$F$1980,2,FALSE)))</f>
        <v>0</v>
      </c>
      <c r="D51" s="7">
        <f>IF(ISNA(VLOOKUP($B51,GENERAL!$B$9:$F$1980,3,FALSE)),0,(VLOOKUP($B51,GENERAL!$B$9:$F$1980,3,FALSE)))</f>
        <v>0</v>
      </c>
      <c r="E51" s="7">
        <f>IF(ISNA(VLOOKUP($B51,GENERAL!$B$9:$F$1980,4,FALSE)),0,(VLOOKUP($B51,GENERAL!$B$9:$F$1980,4,FALSE)))</f>
        <v>0</v>
      </c>
      <c r="F51" s="17">
        <f>IF(ISNA(VLOOKUP($B51,GENERAL!$B$9:$F$1980,5,FALSE)),0,(VLOOKUP($B51,GENERAL!$B$9:$F$1980,5,FALSE)))</f>
        <v>0</v>
      </c>
    </row>
    <row r="52" spans="1:6" x14ac:dyDescent="0.25">
      <c r="A52" s="4">
        <v>44</v>
      </c>
      <c r="B52" s="2"/>
      <c r="C52" s="7">
        <f>IF(ISNA(VLOOKUP($B52,GENERAL!$B$9:$F$1980,2,FALSE)),0,(VLOOKUP($B52,GENERAL!$B$9:$F$1980,2,FALSE)))</f>
        <v>0</v>
      </c>
      <c r="D52" s="7">
        <f>IF(ISNA(VLOOKUP($B52,GENERAL!$B$9:$F$1980,3,FALSE)),0,(VLOOKUP($B52,GENERAL!$B$9:$F$1980,3,FALSE)))</f>
        <v>0</v>
      </c>
      <c r="E52" s="7">
        <f>IF(ISNA(VLOOKUP($B52,GENERAL!$B$9:$F$1980,4,FALSE)),0,(VLOOKUP($B52,GENERAL!$B$9:$F$1980,4,FALSE)))</f>
        <v>0</v>
      </c>
      <c r="F52" s="17">
        <f>IF(ISNA(VLOOKUP($B52,GENERAL!$B$9:$F$1980,5,FALSE)),0,(VLOOKUP($B52,GENERAL!$B$9:$F$1980,5,FALSE)))</f>
        <v>0</v>
      </c>
    </row>
    <row r="53" spans="1:6" x14ac:dyDescent="0.25">
      <c r="A53" s="4">
        <v>45</v>
      </c>
      <c r="B53" s="2"/>
      <c r="C53" s="7">
        <f>IF(ISNA(VLOOKUP($B53,GENERAL!$B$9:$F$1980,2,FALSE)),0,(VLOOKUP($B53,GENERAL!$B$9:$F$1980,2,FALSE)))</f>
        <v>0</v>
      </c>
      <c r="D53" s="7">
        <f>IF(ISNA(VLOOKUP($B53,GENERAL!$B$9:$F$1980,3,FALSE)),0,(VLOOKUP($B53,GENERAL!$B$9:$F$1980,3,FALSE)))</f>
        <v>0</v>
      </c>
      <c r="E53" s="7">
        <f>IF(ISNA(VLOOKUP($B53,GENERAL!$B$9:$F$1980,4,FALSE)),0,(VLOOKUP($B53,GENERAL!$B$9:$F$1980,4,FALSE)))</f>
        <v>0</v>
      </c>
      <c r="F53" s="17">
        <f>IF(ISNA(VLOOKUP($B53,GENERAL!$B$9:$F$1980,5,FALSE)),0,(VLOOKUP($B53,GENERAL!$B$9:$F$1980,5,FALSE)))</f>
        <v>0</v>
      </c>
    </row>
    <row r="54" spans="1:6" x14ac:dyDescent="0.25">
      <c r="A54" s="4">
        <v>46</v>
      </c>
      <c r="B54" s="2"/>
      <c r="C54" s="7">
        <f>IF(ISNA(VLOOKUP($B54,GENERAL!$B$9:$F$1980,2,FALSE)),0,(VLOOKUP($B54,GENERAL!$B$9:$F$1980,2,FALSE)))</f>
        <v>0</v>
      </c>
      <c r="D54" s="7">
        <f>IF(ISNA(VLOOKUP($B54,GENERAL!$B$9:$F$1980,3,FALSE)),0,(VLOOKUP($B54,GENERAL!$B$9:$F$1980,3,FALSE)))</f>
        <v>0</v>
      </c>
      <c r="E54" s="7">
        <f>IF(ISNA(VLOOKUP($B54,GENERAL!$B$9:$F$1980,4,FALSE)),0,(VLOOKUP($B54,GENERAL!$B$9:$F$1980,4,FALSE)))</f>
        <v>0</v>
      </c>
      <c r="F54" s="17">
        <f>IF(ISNA(VLOOKUP($B54,GENERAL!$B$9:$F$1980,5,FALSE)),0,(VLOOKUP($B54,GENERAL!$B$9:$F$1980,5,FALSE)))</f>
        <v>0</v>
      </c>
    </row>
    <row r="55" spans="1:6" x14ac:dyDescent="0.25">
      <c r="A55" s="4">
        <v>47</v>
      </c>
      <c r="B55" s="2"/>
      <c r="C55" s="7">
        <f>IF(ISNA(VLOOKUP($B55,GENERAL!$B$9:$F$1980,2,FALSE)),0,(VLOOKUP($B55,GENERAL!$B$9:$F$1980,2,FALSE)))</f>
        <v>0</v>
      </c>
      <c r="D55" s="7">
        <f>IF(ISNA(VLOOKUP($B55,GENERAL!$B$9:$F$1980,3,FALSE)),0,(VLOOKUP($B55,GENERAL!$B$9:$F$1980,3,FALSE)))</f>
        <v>0</v>
      </c>
      <c r="E55" s="7">
        <f>IF(ISNA(VLOOKUP($B55,GENERAL!$B$9:$F$1980,4,FALSE)),0,(VLOOKUP($B55,GENERAL!$B$9:$F$1980,4,FALSE)))</f>
        <v>0</v>
      </c>
      <c r="F55" s="17">
        <f>IF(ISNA(VLOOKUP($B55,GENERAL!$B$9:$F$1980,5,FALSE)),0,(VLOOKUP($B55,GENERAL!$B$9:$F$1980,5,FALSE)))</f>
        <v>0</v>
      </c>
    </row>
    <row r="56" spans="1:6" x14ac:dyDescent="0.25">
      <c r="A56" s="4">
        <v>48</v>
      </c>
      <c r="B56" s="2"/>
      <c r="C56" s="7">
        <f>IF(ISNA(VLOOKUP($B56,GENERAL!$B$9:$F$1980,2,FALSE)),0,(VLOOKUP($B56,GENERAL!$B$9:$F$1980,2,FALSE)))</f>
        <v>0</v>
      </c>
      <c r="D56" s="7">
        <f>IF(ISNA(VLOOKUP($B56,GENERAL!$B$9:$F$1980,3,FALSE)),0,(VLOOKUP($B56,GENERAL!$B$9:$F$1980,3,FALSE)))</f>
        <v>0</v>
      </c>
      <c r="E56" s="7">
        <f>IF(ISNA(VLOOKUP($B56,GENERAL!$B$9:$F$1980,4,FALSE)),0,(VLOOKUP($B56,GENERAL!$B$9:$F$1980,4,FALSE)))</f>
        <v>0</v>
      </c>
      <c r="F56" s="17">
        <f>IF(ISNA(VLOOKUP($B56,GENERAL!$B$9:$F$1980,5,FALSE)),0,(VLOOKUP($B56,GENERAL!$B$9:$F$1980,5,FALSE)))</f>
        <v>0</v>
      </c>
    </row>
    <row r="57" spans="1:6" x14ac:dyDescent="0.25">
      <c r="A57" s="4">
        <v>49</v>
      </c>
      <c r="B57" s="2"/>
      <c r="C57" s="7">
        <f>IF(ISNA(VLOOKUP($B57,GENERAL!$B$9:$F$1980,2,FALSE)),0,(VLOOKUP($B57,GENERAL!$B$9:$F$1980,2,FALSE)))</f>
        <v>0</v>
      </c>
      <c r="D57" s="7">
        <f>IF(ISNA(VLOOKUP($B57,GENERAL!$B$9:$F$1980,3,FALSE)),0,(VLOOKUP($B57,GENERAL!$B$9:$F$1980,3,FALSE)))</f>
        <v>0</v>
      </c>
      <c r="E57" s="7">
        <f>IF(ISNA(VLOOKUP($B57,GENERAL!$B$9:$F$1980,4,FALSE)),0,(VLOOKUP($B57,GENERAL!$B$9:$F$1980,4,FALSE)))</f>
        <v>0</v>
      </c>
      <c r="F57" s="17">
        <f>IF(ISNA(VLOOKUP($B57,GENERAL!$B$9:$F$1980,5,FALSE)),0,(VLOOKUP($B57,GENERAL!$B$9:$F$1980,5,FALSE)))</f>
        <v>0</v>
      </c>
    </row>
    <row r="58" spans="1:6" x14ac:dyDescent="0.25">
      <c r="A58" s="4">
        <v>50</v>
      </c>
      <c r="B58" s="2"/>
      <c r="C58" s="7">
        <f>IF(ISNA(VLOOKUP($B58,GENERAL!$B$9:$F$1980,2,FALSE)),0,(VLOOKUP($B58,GENERAL!$B$9:$F$1980,2,FALSE)))</f>
        <v>0</v>
      </c>
      <c r="D58" s="7">
        <f>IF(ISNA(VLOOKUP($B58,GENERAL!$B$9:$F$1980,3,FALSE)),0,(VLOOKUP($B58,GENERAL!$B$9:$F$1980,3,FALSE)))</f>
        <v>0</v>
      </c>
      <c r="E58" s="7">
        <f>IF(ISNA(VLOOKUP($B58,GENERAL!$B$9:$F$1980,4,FALSE)),0,(VLOOKUP($B58,GENERAL!$B$9:$F$1980,4,FALSE)))</f>
        <v>0</v>
      </c>
      <c r="F58" s="17">
        <f>IF(ISNA(VLOOKUP($B58,GENERAL!$B$9:$F$1980,5,FALSE)),0,(VLOOKUP($B58,GENERAL!$B$9:$F$1980,5,FALSE)))</f>
        <v>0</v>
      </c>
    </row>
    <row r="59" spans="1:6" x14ac:dyDescent="0.25">
      <c r="A59" s="4">
        <v>51</v>
      </c>
      <c r="B59" s="2"/>
      <c r="C59" s="7">
        <f>IF(ISNA(VLOOKUP($B59,GENERAL!$B$9:$F$1980,2,FALSE)),0,(VLOOKUP($B59,GENERAL!$B$9:$F$1980,2,FALSE)))</f>
        <v>0</v>
      </c>
      <c r="D59" s="7">
        <f>IF(ISNA(VLOOKUP($B59,GENERAL!$B$9:$F$1980,3,FALSE)),0,(VLOOKUP($B59,GENERAL!$B$9:$F$1980,3,FALSE)))</f>
        <v>0</v>
      </c>
      <c r="E59" s="7">
        <f>IF(ISNA(VLOOKUP($B59,GENERAL!$B$9:$F$1980,4,FALSE)),0,(VLOOKUP($B59,GENERAL!$B$9:$F$1980,4,FALSE)))</f>
        <v>0</v>
      </c>
      <c r="F59" s="17">
        <f>IF(ISNA(VLOOKUP($B59,GENERAL!$B$9:$F$1980,5,FALSE)),0,(VLOOKUP($B59,GENERAL!$B$9:$F$1980,5,FALSE)))</f>
        <v>0</v>
      </c>
    </row>
    <row r="60" spans="1:6" x14ac:dyDescent="0.25">
      <c r="A60" s="4">
        <v>52</v>
      </c>
      <c r="B60" s="2"/>
      <c r="C60" s="7">
        <f>IF(ISNA(VLOOKUP($B60,GENERAL!$B$9:$F$1980,2,FALSE)),0,(VLOOKUP($B60,GENERAL!$B$9:$F$1980,2,FALSE)))</f>
        <v>0</v>
      </c>
      <c r="D60" s="7">
        <f>IF(ISNA(VLOOKUP($B60,GENERAL!$B$9:$F$1980,3,FALSE)),0,(VLOOKUP($B60,GENERAL!$B$9:$F$1980,3,FALSE)))</f>
        <v>0</v>
      </c>
      <c r="E60" s="7">
        <f>IF(ISNA(VLOOKUP($B60,GENERAL!$B$9:$F$1980,4,FALSE)),0,(VLOOKUP($B60,GENERAL!$B$9:$F$1980,4,FALSE)))</f>
        <v>0</v>
      </c>
      <c r="F60" s="17">
        <f>IF(ISNA(VLOOKUP($B60,GENERAL!$B$9:$F$1980,5,FALSE)),0,(VLOOKUP($B60,GENERAL!$B$9:$F$1980,5,FALSE)))</f>
        <v>0</v>
      </c>
    </row>
    <row r="61" spans="1:6" x14ac:dyDescent="0.25">
      <c r="A61" s="4">
        <v>53</v>
      </c>
      <c r="B61" s="2"/>
      <c r="C61" s="7">
        <f>IF(ISNA(VLOOKUP($B61,GENERAL!$B$9:$F$1980,2,FALSE)),0,(VLOOKUP($B61,GENERAL!$B$9:$F$1980,2,FALSE)))</f>
        <v>0</v>
      </c>
      <c r="D61" s="7">
        <f>IF(ISNA(VLOOKUP($B61,GENERAL!$B$9:$F$1980,3,FALSE)),0,(VLOOKUP($B61,GENERAL!$B$9:$F$1980,3,FALSE)))</f>
        <v>0</v>
      </c>
      <c r="E61" s="7">
        <f>IF(ISNA(VLOOKUP($B61,GENERAL!$B$9:$F$1980,4,FALSE)),0,(VLOOKUP($B61,GENERAL!$B$9:$F$1980,4,FALSE)))</f>
        <v>0</v>
      </c>
      <c r="F61" s="17">
        <f>IF(ISNA(VLOOKUP($B61,GENERAL!$B$9:$F$1980,5,FALSE)),0,(VLOOKUP($B61,GENERAL!$B$9:$F$1980,5,FALSE)))</f>
        <v>0</v>
      </c>
    </row>
    <row r="62" spans="1:6" x14ac:dyDescent="0.25">
      <c r="A62" s="4">
        <v>54</v>
      </c>
      <c r="B62" s="2"/>
      <c r="C62" s="7">
        <f>IF(ISNA(VLOOKUP($B62,GENERAL!$B$9:$F$1980,2,FALSE)),0,(VLOOKUP($B62,GENERAL!$B$9:$F$1980,2,FALSE)))</f>
        <v>0</v>
      </c>
      <c r="D62" s="7">
        <f>IF(ISNA(VLOOKUP($B62,GENERAL!$B$9:$F$1980,3,FALSE)),0,(VLOOKUP($B62,GENERAL!$B$9:$F$1980,3,FALSE)))</f>
        <v>0</v>
      </c>
      <c r="E62" s="7">
        <f>IF(ISNA(VLOOKUP($B62,GENERAL!$B$9:$F$1980,4,FALSE)),0,(VLOOKUP($B62,GENERAL!$B$9:$F$1980,4,FALSE)))</f>
        <v>0</v>
      </c>
      <c r="F62" s="17">
        <f>IF(ISNA(VLOOKUP($B62,GENERAL!$B$9:$F$1980,5,FALSE)),0,(VLOOKUP($B62,GENERAL!$B$9:$F$1980,5,FALSE)))</f>
        <v>0</v>
      </c>
    </row>
    <row r="63" spans="1:6" x14ac:dyDescent="0.25">
      <c r="A63" s="4">
        <v>55</v>
      </c>
      <c r="B63" s="2"/>
      <c r="C63" s="7">
        <f>IF(ISNA(VLOOKUP($B63,GENERAL!$B$9:$F$1980,2,FALSE)),0,(VLOOKUP($B63,GENERAL!$B$9:$F$1980,2,FALSE)))</f>
        <v>0</v>
      </c>
      <c r="D63" s="7">
        <f>IF(ISNA(VLOOKUP($B63,GENERAL!$B$9:$F$1980,3,FALSE)),0,(VLOOKUP($B63,GENERAL!$B$9:$F$1980,3,FALSE)))</f>
        <v>0</v>
      </c>
      <c r="E63" s="7">
        <f>IF(ISNA(VLOOKUP($B63,GENERAL!$B$9:$F$1980,4,FALSE)),0,(VLOOKUP($B63,GENERAL!$B$9:$F$1980,4,FALSE)))</f>
        <v>0</v>
      </c>
      <c r="F63" s="17">
        <f>IF(ISNA(VLOOKUP($B63,GENERAL!$B$9:$F$1980,5,FALSE)),0,(VLOOKUP($B63,GENERAL!$B$9:$F$1980,5,FALSE)))</f>
        <v>0</v>
      </c>
    </row>
    <row r="64" spans="1:6" x14ac:dyDescent="0.25">
      <c r="A64" s="4">
        <v>56</v>
      </c>
      <c r="B64" s="2"/>
      <c r="C64" s="7">
        <f>IF(ISNA(VLOOKUP($B64,GENERAL!$B$9:$F$1980,2,FALSE)),0,(VLOOKUP($B64,GENERAL!$B$9:$F$1980,2,FALSE)))</f>
        <v>0</v>
      </c>
      <c r="D64" s="7">
        <f>IF(ISNA(VLOOKUP($B64,GENERAL!$B$9:$F$1980,3,FALSE)),0,(VLOOKUP($B64,GENERAL!$B$9:$F$1980,3,FALSE)))</f>
        <v>0</v>
      </c>
      <c r="E64" s="7">
        <f>IF(ISNA(VLOOKUP($B64,GENERAL!$B$9:$F$1980,4,FALSE)),0,(VLOOKUP($B64,GENERAL!$B$9:$F$1980,4,FALSE)))</f>
        <v>0</v>
      </c>
      <c r="F64" s="17">
        <f>IF(ISNA(VLOOKUP($B64,GENERAL!$B$9:$F$1980,5,FALSE)),0,(VLOOKUP($B64,GENERAL!$B$9:$F$1980,5,FALSE)))</f>
        <v>0</v>
      </c>
    </row>
    <row r="65" spans="1:6" x14ac:dyDescent="0.25">
      <c r="A65" s="4">
        <v>57</v>
      </c>
      <c r="B65" s="2"/>
      <c r="C65" s="7">
        <f>IF(ISNA(VLOOKUP($B65,GENERAL!$B$9:$F$1980,2,FALSE)),0,(VLOOKUP($B65,GENERAL!$B$9:$F$1980,2,FALSE)))</f>
        <v>0</v>
      </c>
      <c r="D65" s="7">
        <f>IF(ISNA(VLOOKUP($B65,GENERAL!$B$9:$F$1980,3,FALSE)),0,(VLOOKUP($B65,GENERAL!$B$9:$F$1980,3,FALSE)))</f>
        <v>0</v>
      </c>
      <c r="E65" s="7">
        <f>IF(ISNA(VLOOKUP($B65,GENERAL!$B$9:$F$1980,4,FALSE)),0,(VLOOKUP($B65,GENERAL!$B$9:$F$1980,4,FALSE)))</f>
        <v>0</v>
      </c>
      <c r="F65" s="17">
        <f>IF(ISNA(VLOOKUP($B65,GENERAL!$B$9:$F$1980,5,FALSE)),0,(VLOOKUP($B65,GENERAL!$B$9:$F$1980,5,FALSE)))</f>
        <v>0</v>
      </c>
    </row>
    <row r="66" spans="1:6" x14ac:dyDescent="0.25">
      <c r="A66" s="4">
        <v>58</v>
      </c>
      <c r="B66" s="2"/>
      <c r="C66" s="7">
        <f>IF(ISNA(VLOOKUP($B66,GENERAL!$B$9:$F$1980,2,FALSE)),0,(VLOOKUP($B66,GENERAL!$B$9:$F$1980,2,FALSE)))</f>
        <v>0</v>
      </c>
      <c r="D66" s="7">
        <f>IF(ISNA(VLOOKUP($B66,GENERAL!$B$9:$F$1980,3,FALSE)),0,(VLOOKUP($B66,GENERAL!$B$9:$F$1980,3,FALSE)))</f>
        <v>0</v>
      </c>
      <c r="E66" s="7">
        <f>IF(ISNA(VLOOKUP($B66,GENERAL!$B$9:$F$1980,4,FALSE)),0,(VLOOKUP($B66,GENERAL!$B$9:$F$1980,4,FALSE)))</f>
        <v>0</v>
      </c>
      <c r="F66" s="17">
        <f>IF(ISNA(VLOOKUP($B66,GENERAL!$B$9:$F$1980,5,FALSE)),0,(VLOOKUP($B66,GENERAL!$B$9:$F$1980,5,FALSE)))</f>
        <v>0</v>
      </c>
    </row>
    <row r="67" spans="1:6" x14ac:dyDescent="0.25">
      <c r="A67" s="4">
        <v>59</v>
      </c>
      <c r="B67" s="2"/>
      <c r="C67" s="7">
        <f>IF(ISNA(VLOOKUP($B67,GENERAL!$B$9:$F$1980,2,FALSE)),0,(VLOOKUP($B67,GENERAL!$B$9:$F$1980,2,FALSE)))</f>
        <v>0</v>
      </c>
      <c r="D67" s="7">
        <f>IF(ISNA(VLOOKUP($B67,GENERAL!$B$9:$F$1980,3,FALSE)),0,(VLOOKUP($B67,GENERAL!$B$9:$F$1980,3,FALSE)))</f>
        <v>0</v>
      </c>
      <c r="E67" s="7">
        <f>IF(ISNA(VLOOKUP($B67,GENERAL!$B$9:$F$1980,4,FALSE)),0,(VLOOKUP($B67,GENERAL!$B$9:$F$1980,4,FALSE)))</f>
        <v>0</v>
      </c>
      <c r="F67" s="17">
        <f>IF(ISNA(VLOOKUP($B67,GENERAL!$B$9:$F$1980,5,FALSE)),0,(VLOOKUP($B67,GENERAL!$B$9:$F$1980,5,FALSE)))</f>
        <v>0</v>
      </c>
    </row>
    <row r="68" spans="1:6" x14ac:dyDescent="0.25">
      <c r="A68" s="4">
        <v>60</v>
      </c>
      <c r="B68" s="2"/>
      <c r="C68" s="7">
        <f>IF(ISNA(VLOOKUP($B68,GENERAL!$B$9:$F$1980,2,FALSE)),0,(VLOOKUP($B68,GENERAL!$B$9:$F$1980,2,FALSE)))</f>
        <v>0</v>
      </c>
      <c r="D68" s="7">
        <f>IF(ISNA(VLOOKUP($B68,GENERAL!$B$9:$F$1980,3,FALSE)),0,(VLOOKUP($B68,GENERAL!$B$9:$F$1980,3,FALSE)))</f>
        <v>0</v>
      </c>
      <c r="E68" s="7">
        <f>IF(ISNA(VLOOKUP($B68,GENERAL!$B$9:$F$1980,4,FALSE)),0,(VLOOKUP($B68,GENERAL!$B$9:$F$1980,4,FALSE)))</f>
        <v>0</v>
      </c>
      <c r="F68" s="17">
        <f>IF(ISNA(VLOOKUP($B68,GENERAL!$B$9:$F$1980,5,FALSE)),0,(VLOOKUP($B68,GENERAL!$B$9:$F$1980,5,FALSE)))</f>
        <v>0</v>
      </c>
    </row>
    <row r="69" spans="1:6" x14ac:dyDescent="0.25">
      <c r="A69" s="4">
        <v>61</v>
      </c>
      <c r="B69" s="2"/>
      <c r="C69" s="7">
        <f>IF(ISNA(VLOOKUP($B69,GENERAL!$B$9:$F$1980,2,FALSE)),0,(VLOOKUP($B69,GENERAL!$B$9:$F$1980,2,FALSE)))</f>
        <v>0</v>
      </c>
      <c r="D69" s="7">
        <f>IF(ISNA(VLOOKUP($B69,GENERAL!$B$9:$F$1980,3,FALSE)),0,(VLOOKUP($B69,GENERAL!$B$9:$F$1980,3,FALSE)))</f>
        <v>0</v>
      </c>
      <c r="E69" s="7">
        <f>IF(ISNA(VLOOKUP($B69,GENERAL!$B$9:$F$1980,4,FALSE)),0,(VLOOKUP($B69,GENERAL!$B$9:$F$1980,4,FALSE)))</f>
        <v>0</v>
      </c>
      <c r="F69" s="17">
        <f>IF(ISNA(VLOOKUP($B69,GENERAL!$B$9:$F$1980,5,FALSE)),0,(VLOOKUP($B69,GENERAL!$B$9:$F$1980,5,FALSE)))</f>
        <v>0</v>
      </c>
    </row>
    <row r="70" spans="1:6" x14ac:dyDescent="0.25">
      <c r="A70" s="4">
        <v>62</v>
      </c>
      <c r="B70" s="2"/>
      <c r="C70" s="7">
        <f>IF(ISNA(VLOOKUP($B70,GENERAL!$B$9:$F$1980,2,FALSE)),0,(VLOOKUP($B70,GENERAL!$B$9:$F$1980,2,FALSE)))</f>
        <v>0</v>
      </c>
      <c r="D70" s="7">
        <f>IF(ISNA(VLOOKUP($B70,GENERAL!$B$9:$F$1980,3,FALSE)),0,(VLOOKUP($B70,GENERAL!$B$9:$F$1980,3,FALSE)))</f>
        <v>0</v>
      </c>
      <c r="E70" s="7">
        <f>IF(ISNA(VLOOKUP($B70,GENERAL!$B$9:$F$1980,4,FALSE)),0,(VLOOKUP($B70,GENERAL!$B$9:$F$1980,4,FALSE)))</f>
        <v>0</v>
      </c>
      <c r="F70" s="17">
        <f>IF(ISNA(VLOOKUP($B70,GENERAL!$B$9:$F$1980,5,FALSE)),0,(VLOOKUP($B70,GENERAL!$B$9:$F$1980,5,FALSE)))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22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460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258</v>
      </c>
      <c r="C9" s="7" t="str">
        <f>IF(ISNA(VLOOKUP($B9,GENERAL!$B$9:$F$5000,2,FALSE)),0,(VLOOKUP($B9,GENERAL!$B$9:$F$5000,2,FALSE)))</f>
        <v>LETICIA MEDINA SEQUEIRA</v>
      </c>
      <c r="D9" s="7" t="str">
        <f>IF(ISNA(VLOOKUP($B9,GENERAL!$B$9:$F$5000,3,FALSE)),0,(VLOOKUP($B9,GENERAL!$B$9:$F$5000,3,FALSE)))</f>
        <v>AF</v>
      </c>
      <c r="E9" s="7" t="str">
        <f>IF(ISNA(VLOOKUP($B9,GENERAL!$B$9:$F$5000,4,FALSE)),0,(VLOOKUP($B9,GENERAL!$B$9:$F$5000,4,FALSE)))</f>
        <v>Femenil</v>
      </c>
      <c r="F9" s="17">
        <f>IF(ISNA(VLOOKUP($B9,GENERAL!$B$9:$F$5000,5,FALSE)),0,(VLOOKUP($B9,GENERAL!$B$9:$F$5000,5,FALSE)))</f>
        <v>1.6825659722222223E-2</v>
      </c>
    </row>
    <row r="10" spans="1:6" x14ac:dyDescent="0.25">
      <c r="A10" s="4">
        <v>2</v>
      </c>
      <c r="B10" s="2">
        <v>284</v>
      </c>
      <c r="C10" s="7" t="str">
        <f>IF(ISNA(VLOOKUP($B10,GENERAL!$B$9:$F$5000,2,FALSE)),0,(VLOOKUP($B10,GENERAL!$B$9:$F$5000,2,FALSE)))</f>
        <v>JULISSA ALEJANDRA RODRIGUEZ NUÑEZ</v>
      </c>
      <c r="D10" s="7" t="str">
        <f>IF(ISNA(VLOOKUP($B10,GENERAL!$B$9:$F$5000,3,FALSE)),0,(VLOOKUP($B10,GENERAL!$B$9:$F$5000,3,FALSE)))</f>
        <v>AF</v>
      </c>
      <c r="E10" s="7" t="str">
        <f>IF(ISNA(VLOOKUP($B10,GENERAL!$B$9:$F$5000,4,FALSE)),0,(VLOOKUP($B10,GENERAL!$B$9:$F$5000,4,FALSE)))</f>
        <v>Femenil</v>
      </c>
      <c r="F10" s="17">
        <f>IF(ISNA(VLOOKUP($B10,GENERAL!$B$9:$F$5000,5,FALSE)),0,(VLOOKUP($B10,GENERAL!$B$9:$F$5000,5,FALSE)))</f>
        <v>1.7064444444444441E-2</v>
      </c>
    </row>
    <row r="11" spans="1:6" x14ac:dyDescent="0.25">
      <c r="A11" s="4">
        <v>3</v>
      </c>
      <c r="B11" s="2">
        <v>320</v>
      </c>
      <c r="C11" s="7" t="str">
        <f>IF(ISNA(VLOOKUP($B11,GENERAL!$B$9:$F$5000,2,FALSE)),0,(VLOOKUP($B11,GENERAL!$B$9:$F$5000,2,FALSE)))</f>
        <v>SAMIRA DE LOS ANGELES DÍAZ RODRIGUEZ</v>
      </c>
      <c r="D11" s="7" t="str">
        <f>IF(ISNA(VLOOKUP($B11,GENERAL!$B$9:$F$5000,3,FALSE)),0,(VLOOKUP($B11,GENERAL!$B$9:$F$5000,3,FALSE)))</f>
        <v>AF</v>
      </c>
      <c r="E11" s="7" t="str">
        <f>IF(ISNA(VLOOKUP($B11,GENERAL!$B$9:$F$5000,4,FALSE)),0,(VLOOKUP($B11,GENERAL!$B$9:$F$5000,4,FALSE)))</f>
        <v>Femenil</v>
      </c>
      <c r="F11" s="17">
        <f>IF(ISNA(VLOOKUP($B11,GENERAL!$B$9:$F$5000,5,FALSE)),0,(VLOOKUP($B11,GENERAL!$B$9:$F$5000,5,FALSE)))</f>
        <v>2.0836157407407407E-2</v>
      </c>
    </row>
    <row r="12" spans="1:6" x14ac:dyDescent="0.25">
      <c r="A12" s="4">
        <v>4</v>
      </c>
      <c r="B12" s="2">
        <v>255</v>
      </c>
      <c r="C12" s="7" t="str">
        <f>IF(ISNA(VLOOKUP($B12,GENERAL!$B$9:$F$5000,2,FALSE)),0,(VLOOKUP($B12,GENERAL!$B$9:$F$5000,2,FALSE)))</f>
        <v>DIANA YADIRA MARTINEZ BEY</v>
      </c>
      <c r="D12" s="7" t="str">
        <f>IF(ISNA(VLOOKUP($B12,GENERAL!$B$9:$F$5000,3,FALSE)),0,(VLOOKUP($B12,GENERAL!$B$9:$F$5000,3,FALSE)))</f>
        <v>AF</v>
      </c>
      <c r="E12" s="7" t="str">
        <f>IF(ISNA(VLOOKUP($B12,GENERAL!$B$9:$F$5000,4,FALSE)),0,(VLOOKUP($B12,GENERAL!$B$9:$F$5000,4,FALSE)))</f>
        <v>Femenil</v>
      </c>
      <c r="F12" s="17">
        <f>IF(ISNA(VLOOKUP($B12,GENERAL!$B$9:$F$5000,5,FALSE)),0,(VLOOKUP($B12,GENERAL!$B$9:$F$5000,5,FALSE)))</f>
        <v>2.0854305555555553E-2</v>
      </c>
    </row>
    <row r="13" spans="1:6" x14ac:dyDescent="0.25">
      <c r="A13" s="4">
        <v>5</v>
      </c>
      <c r="B13" s="2">
        <v>372</v>
      </c>
      <c r="C13" s="7" t="str">
        <f>IF(ISNA(VLOOKUP($B13,GENERAL!$B$9:$F$5000,2,FALSE)),0,(VLOOKUP($B13,GENERAL!$B$9:$F$5000,2,FALSE)))</f>
        <v>MARISOL AYALA ZEPEDA</v>
      </c>
      <c r="D13" s="7" t="str">
        <f>IF(ISNA(VLOOKUP($B13,GENERAL!$B$9:$F$5000,3,FALSE)),0,(VLOOKUP($B13,GENERAL!$B$9:$F$5000,3,FALSE)))</f>
        <v>AF</v>
      </c>
      <c r="E13" s="7" t="str">
        <f>IF(ISNA(VLOOKUP($B13,GENERAL!$B$9:$F$5000,4,FALSE)),0,(VLOOKUP($B13,GENERAL!$B$9:$F$5000,4,FALSE)))</f>
        <v>Femenil</v>
      </c>
      <c r="F13" s="17">
        <f>IF(ISNA(VLOOKUP($B13,GENERAL!$B$9:$F$5000,5,FALSE)),0,(VLOOKUP($B13,GENERAL!$B$9:$F$5000,5,FALSE)))</f>
        <v>2.1703842592592591E-2</v>
      </c>
    </row>
    <row r="14" spans="1:6" x14ac:dyDescent="0.25">
      <c r="A14" s="4">
        <v>6</v>
      </c>
      <c r="B14" s="2">
        <v>275</v>
      </c>
      <c r="C14" s="7" t="str">
        <f>IF(ISNA(VLOOKUP($B14,GENERAL!$B$9:$F$5000,2,FALSE)),0,(VLOOKUP($B14,GENERAL!$B$9:$F$5000,2,FALSE)))</f>
        <v>SHANTAL VIANNEY FLORES SOTO</v>
      </c>
      <c r="D14" s="7" t="str">
        <f>IF(ISNA(VLOOKUP($B14,GENERAL!$B$9:$F$5000,3,FALSE)),0,(VLOOKUP($B14,GENERAL!$B$9:$F$5000,3,FALSE)))</f>
        <v>AF</v>
      </c>
      <c r="E14" s="7" t="str">
        <f>IF(ISNA(VLOOKUP($B14,GENERAL!$B$9:$F$5000,4,FALSE)),0,(VLOOKUP($B14,GENERAL!$B$9:$F$5000,4,FALSE)))</f>
        <v>Femenil</v>
      </c>
      <c r="F14" s="17">
        <f>IF(ISNA(VLOOKUP($B14,GENERAL!$B$9:$F$5000,5,FALSE)),0,(VLOOKUP($B14,GENERAL!$B$9:$F$5000,5,FALSE)))</f>
        <v>2.3158981481481485E-2</v>
      </c>
    </row>
    <row r="15" spans="1:6" x14ac:dyDescent="0.25">
      <c r="A15" s="4">
        <v>7</v>
      </c>
      <c r="B15" s="2">
        <v>372</v>
      </c>
      <c r="C15" s="7" t="str">
        <f>IF(ISNA(VLOOKUP($B15,GENERAL!$B$9:$F$5000,2,FALSE)),0,(VLOOKUP($B15,GENERAL!$B$9:$F$5000,2,FALSE)))</f>
        <v>MARISOL AYALA ZEPEDA</v>
      </c>
      <c r="D15" s="7" t="str">
        <f>IF(ISNA(VLOOKUP($B15,GENERAL!$B$9:$F$5000,3,FALSE)),0,(VLOOKUP($B15,GENERAL!$B$9:$F$5000,3,FALSE)))</f>
        <v>AF</v>
      </c>
      <c r="E15" s="7" t="str">
        <f>IF(ISNA(VLOOKUP($B15,GENERAL!$B$9:$F$5000,4,FALSE)),0,(VLOOKUP($B15,GENERAL!$B$9:$F$5000,4,FALSE)))</f>
        <v>Femenil</v>
      </c>
      <c r="F15" s="17">
        <f>IF(ISNA(VLOOKUP($B15,GENERAL!$B$9:$F$5000,5,FALSE)),0,(VLOOKUP($B15,GENERAL!$B$9:$F$5000,5,FALSE)))</f>
        <v>2.1703842592592591E-2</v>
      </c>
    </row>
    <row r="16" spans="1:6" x14ac:dyDescent="0.25">
      <c r="A16" s="4">
        <v>8</v>
      </c>
      <c r="B16" s="2">
        <v>92</v>
      </c>
      <c r="C16" s="7" t="str">
        <f>IF(ISNA(VLOOKUP($B16,GENERAL!$B$9:$F$5000,2,FALSE)),0,(VLOOKUP($B16,GENERAL!$B$9:$F$5000,2,FALSE)))</f>
        <v>MARISOL TALAVERA SANCHEZ</v>
      </c>
      <c r="D16" s="7" t="str">
        <f>IF(ISNA(VLOOKUP($B16,GENERAL!$B$9:$F$5000,3,FALSE)),0,(VLOOKUP($B16,GENERAL!$B$9:$F$5000,3,FALSE)))</f>
        <v>AF</v>
      </c>
      <c r="E16" s="7" t="str">
        <f>IF(ISNA(VLOOKUP($B16,GENERAL!$B$9:$F$5000,4,FALSE)),0,(VLOOKUP($B16,GENERAL!$B$9:$F$5000,4,FALSE)))</f>
        <v>Femenil</v>
      </c>
      <c r="F16" s="17">
        <f>IF(ISNA(VLOOKUP($B16,GENERAL!$B$9:$F$5000,5,FALSE)),0,(VLOOKUP($B16,GENERAL!$B$9:$F$5000,5,FALSE)))</f>
        <v>3.0971296296296299E-2</v>
      </c>
    </row>
    <row r="17" spans="1:6" x14ac:dyDescent="0.25">
      <c r="A17" s="4">
        <v>9</v>
      </c>
      <c r="B17" s="2">
        <v>144</v>
      </c>
      <c r="C17" s="7" t="str">
        <f>IF(ISNA(VLOOKUP($B17,GENERAL!$B$9:$F$5000,2,FALSE)),0,(VLOOKUP($B17,GENERAL!$B$9:$F$5000,2,FALSE)))</f>
        <v>ORALIA MEREDYTH ALVAREZ ROBLES</v>
      </c>
      <c r="D17" s="7" t="str">
        <f>IF(ISNA(VLOOKUP($B17,GENERAL!$B$9:$F$5000,3,FALSE)),0,(VLOOKUP($B17,GENERAL!$B$9:$F$5000,3,FALSE)))</f>
        <v>AF</v>
      </c>
      <c r="E17" s="7" t="str">
        <f>IF(ISNA(VLOOKUP($B17,GENERAL!$B$9:$F$5000,4,FALSE)),0,(VLOOKUP($B17,GENERAL!$B$9:$F$5000,4,FALSE)))</f>
        <v>Femenil</v>
      </c>
      <c r="F17" s="17">
        <f>IF(ISNA(VLOOKUP($B17,GENERAL!$B$9:$F$5000,5,FALSE)),0,(VLOOKUP($B17,GENERAL!$B$9:$F$5000,5,FALSE)))</f>
        <v>3.2086620370370376E-2</v>
      </c>
    </row>
    <row r="18" spans="1:6" x14ac:dyDescent="0.25">
      <c r="A18" s="4">
        <v>10</v>
      </c>
      <c r="B18" s="2">
        <v>252</v>
      </c>
      <c r="C18" s="7" t="str">
        <f>IF(ISNA(VLOOKUP($B18,GENERAL!$B$9:$F$5000,2,FALSE)),0,(VLOOKUP($B18,GENERAL!$B$9:$F$5000,2,FALSE)))</f>
        <v>LORENA PEÑA HERNANDEZ</v>
      </c>
      <c r="D18" s="7" t="str">
        <f>IF(ISNA(VLOOKUP($B18,GENERAL!$B$9:$F$5000,3,FALSE)),0,(VLOOKUP($B18,GENERAL!$B$9:$F$5000,3,FALSE)))</f>
        <v>AF</v>
      </c>
      <c r="E18" s="7" t="str">
        <f>IF(ISNA(VLOOKUP($B18,GENERAL!$B$9:$F$5000,4,FALSE)),0,(VLOOKUP($B18,GENERAL!$B$9:$F$5000,4,FALSE)))</f>
        <v>Femenil</v>
      </c>
      <c r="F18" s="17">
        <f>IF(ISNA(VLOOKUP($B18,GENERAL!$B$9:$F$5000,5,FALSE)),0,(VLOOKUP($B18,GENERAL!$B$9:$F$5000,5,FALSE)))</f>
        <v>3.5458935185185191E-2</v>
      </c>
    </row>
    <row r="19" spans="1:6" x14ac:dyDescent="0.25">
      <c r="A19" s="4">
        <v>11</v>
      </c>
      <c r="B19" s="2"/>
      <c r="C19" s="7">
        <f>IF(ISNA(VLOOKUP($B19,GENERAL!$B$9:$F$5000,2,FALSE)),0,(VLOOKUP($B19,GENERAL!$B$9:$F$5000,2,FALSE)))</f>
        <v>0</v>
      </c>
      <c r="D19" s="7">
        <f>IF(ISNA(VLOOKUP($B19,GENERAL!$B$9:$F$5000,3,FALSE)),0,(VLOOKUP($B19,GENERAL!$B$9:$F$5000,3,FALSE)))</f>
        <v>0</v>
      </c>
      <c r="E19" s="7">
        <f>IF(ISNA(VLOOKUP($B19,GENERAL!$B$9:$F$5000,4,FALSE)),0,(VLOOKUP($B19,GENERAL!$B$9:$F$5000,4,FALSE)))</f>
        <v>0</v>
      </c>
      <c r="F19" s="17">
        <f>IF(ISNA(VLOOKUP($B19,GENERAL!$B$9:$F$5000,5,FALSE)),0,(VLOOKUP($B19,GENERAL!$B$9:$F$5000,5,FALSE)))</f>
        <v>0</v>
      </c>
    </row>
    <row r="20" spans="1:6" x14ac:dyDescent="0.25">
      <c r="A20" s="4">
        <v>12</v>
      </c>
      <c r="B20" s="2"/>
      <c r="C20" s="7">
        <f>IF(ISNA(VLOOKUP($B20,GENERAL!$B$9:$F$5000,2,FALSE)),0,(VLOOKUP($B20,GENERAL!$B$9:$F$5000,2,FALSE)))</f>
        <v>0</v>
      </c>
      <c r="D20" s="7">
        <f>IF(ISNA(VLOOKUP($B20,GENERAL!$B$9:$F$5000,3,FALSE)),0,(VLOOKUP($B20,GENERAL!$B$9:$F$5000,3,FALSE)))</f>
        <v>0</v>
      </c>
      <c r="E20" s="7">
        <f>IF(ISNA(VLOOKUP($B20,GENERAL!$B$9:$F$5000,4,FALSE)),0,(VLOOKUP($B20,GENERAL!$B$9:$F$5000,4,FALSE)))</f>
        <v>0</v>
      </c>
      <c r="F20" s="17">
        <f>IF(ISNA(VLOOKUP($B20,GENERAL!$B$9:$F$5000,5,FALSE)),0,(VLOOKUP($B20,GENERAL!$B$9:$F$5000,5,FALSE)))</f>
        <v>0</v>
      </c>
    </row>
    <row r="21" spans="1:6" x14ac:dyDescent="0.25">
      <c r="A21" s="4">
        <v>13</v>
      </c>
      <c r="B21" s="2"/>
      <c r="C21" s="7">
        <f>IF(ISNA(VLOOKUP($B21,GENERAL!$B$9:$F$5000,2,FALSE)),0,(VLOOKUP($B21,GENERAL!$B$9:$F$5000,2,FALSE)))</f>
        <v>0</v>
      </c>
      <c r="D21" s="7">
        <f>IF(ISNA(VLOOKUP($B21,GENERAL!$B$9:$F$5000,3,FALSE)),0,(VLOOKUP($B21,GENERAL!$B$9:$F$5000,3,FALSE)))</f>
        <v>0</v>
      </c>
      <c r="E21" s="7">
        <f>IF(ISNA(VLOOKUP($B21,GENERAL!$B$9:$F$5000,4,FALSE)),0,(VLOOKUP($B21,GENERAL!$B$9:$F$5000,4,FALSE)))</f>
        <v>0</v>
      </c>
      <c r="F21" s="17">
        <f>IF(ISNA(VLOOKUP($B21,GENERAL!$B$9:$F$5000,5,FALSE)),0,(VLOOKUP($B21,GENERAL!$B$9:$F$5000,5,FALSE)))</f>
        <v>0</v>
      </c>
    </row>
    <row r="22" spans="1:6" x14ac:dyDescent="0.25">
      <c r="A22" s="4">
        <v>14</v>
      </c>
      <c r="B22" s="2"/>
      <c r="C22" s="7">
        <f>IF(ISNA(VLOOKUP($B22,GENERAL!$B$9:$F$5000,2,FALSE)),0,(VLOOKUP($B22,GENERAL!$B$9:$F$5000,2,FALSE)))</f>
        <v>0</v>
      </c>
      <c r="D22" s="7">
        <f>IF(ISNA(VLOOKUP($B22,GENERAL!$B$9:$F$5000,3,FALSE)),0,(VLOOKUP($B22,GENERAL!$B$9:$F$5000,3,FALSE)))</f>
        <v>0</v>
      </c>
      <c r="E22" s="7">
        <f>IF(ISNA(VLOOKUP($B22,GENERAL!$B$9:$F$5000,4,FALSE)),0,(VLOOKUP($B22,GENERAL!$B$9:$F$5000,4,FALSE)))</f>
        <v>0</v>
      </c>
      <c r="F22" s="17">
        <f>IF(ISNA(VLOOKUP($B22,GENERAL!$B$9:$F$5000,5,FALSE)),0,(VLOOKUP($B22,GENERAL!$B$9:$F$5000,5,FALSE)))</f>
        <v>0</v>
      </c>
    </row>
    <row r="23" spans="1:6" x14ac:dyDescent="0.25">
      <c r="A23" s="4">
        <v>15</v>
      </c>
      <c r="B23" s="2"/>
      <c r="C23" s="7">
        <f>IF(ISNA(VLOOKUP($B23,GENERAL!$B$9:$F$5000,2,FALSE)),0,(VLOOKUP($B23,GENERAL!$B$9:$F$5000,2,FALSE)))</f>
        <v>0</v>
      </c>
      <c r="D23" s="7">
        <f>IF(ISNA(VLOOKUP($B23,GENERAL!$B$9:$F$5000,3,FALSE)),0,(VLOOKUP($B23,GENERAL!$B$9:$F$5000,3,FALSE)))</f>
        <v>0</v>
      </c>
      <c r="E23" s="7">
        <f>IF(ISNA(VLOOKUP($B23,GENERAL!$B$9:$F$5000,4,FALSE)),0,(VLOOKUP($B23,GENERAL!$B$9:$F$5000,4,FALSE)))</f>
        <v>0</v>
      </c>
      <c r="F23" s="17">
        <f>IF(ISNA(VLOOKUP($B23,GENERAL!$B$9:$F$5000,5,FALSE)),0,(VLOOKUP($B23,GENERAL!$B$9:$F$5000,5,FALSE)))</f>
        <v>0</v>
      </c>
    </row>
    <row r="24" spans="1:6" x14ac:dyDescent="0.25">
      <c r="A24" s="4">
        <v>16</v>
      </c>
      <c r="B24" s="2"/>
      <c r="C24" s="7">
        <f>IF(ISNA(VLOOKUP($B24,GENERAL!$B$9:$F$5000,2,FALSE)),0,(VLOOKUP($B24,GENERAL!$B$9:$F$5000,2,FALSE)))</f>
        <v>0</v>
      </c>
      <c r="D24" s="7">
        <f>IF(ISNA(VLOOKUP($B24,GENERAL!$B$9:$F$5000,3,FALSE)),0,(VLOOKUP($B24,GENERAL!$B$9:$F$5000,3,FALSE)))</f>
        <v>0</v>
      </c>
      <c r="E24" s="7">
        <f>IF(ISNA(VLOOKUP($B24,GENERAL!$B$9:$F$5000,4,FALSE)),0,(VLOOKUP($B24,GENERAL!$B$9:$F$5000,4,FALSE)))</f>
        <v>0</v>
      </c>
      <c r="F24" s="17">
        <f>IF(ISNA(VLOOKUP($B24,GENERAL!$B$9:$F$5000,5,FALSE)),0,(VLOOKUP($B24,GENERAL!$B$9:$F$5000,5,FALSE)))</f>
        <v>0</v>
      </c>
    </row>
    <row r="25" spans="1:6" x14ac:dyDescent="0.25">
      <c r="A25" s="4">
        <v>17</v>
      </c>
      <c r="B25" s="2"/>
      <c r="C25" s="7">
        <f>IF(ISNA(VLOOKUP($B25,GENERAL!$B$9:$F$5000,2,FALSE)),0,(VLOOKUP($B25,GENERAL!$B$9:$F$5000,2,FALSE)))</f>
        <v>0</v>
      </c>
      <c r="D25" s="7">
        <f>IF(ISNA(VLOOKUP($B25,GENERAL!$B$9:$F$5000,3,FALSE)),0,(VLOOKUP($B25,GENERAL!$B$9:$F$5000,3,FALSE)))</f>
        <v>0</v>
      </c>
      <c r="E25" s="7">
        <f>IF(ISNA(VLOOKUP($B25,GENERAL!$B$9:$F$5000,4,FALSE)),0,(VLOOKUP($B25,GENERAL!$B$9:$F$5000,4,FALSE)))</f>
        <v>0</v>
      </c>
      <c r="F25" s="17">
        <f>IF(ISNA(VLOOKUP($B25,GENERAL!$B$9:$F$5000,5,FALSE)),0,(VLOOKUP($B25,GENERAL!$B$9:$F$5000,5,FALSE)))</f>
        <v>0</v>
      </c>
    </row>
    <row r="26" spans="1:6" x14ac:dyDescent="0.25">
      <c r="A26" s="4">
        <v>18</v>
      </c>
      <c r="B26" s="2"/>
      <c r="C26" s="7">
        <f>IF(ISNA(VLOOKUP($B26,GENERAL!$B$9:$F$5000,2,FALSE)),0,(VLOOKUP($B26,GENERAL!$B$9:$F$5000,2,FALSE)))</f>
        <v>0</v>
      </c>
      <c r="D26" s="7">
        <f>IF(ISNA(VLOOKUP($B26,GENERAL!$B$9:$F$5000,3,FALSE)),0,(VLOOKUP($B26,GENERAL!$B$9:$F$5000,3,FALSE)))</f>
        <v>0</v>
      </c>
      <c r="E26" s="7">
        <f>IF(ISNA(VLOOKUP($B26,GENERAL!$B$9:$F$5000,4,FALSE)),0,(VLOOKUP($B26,GENERAL!$B$9:$F$5000,4,FALSE)))</f>
        <v>0</v>
      </c>
      <c r="F26" s="17">
        <f>IF(ISNA(VLOOKUP($B26,GENERAL!$B$9:$F$5000,5,FALSE)),0,(VLOOKUP($B26,GENERAL!$B$9:$F$5000,5,FALSE)))</f>
        <v>0</v>
      </c>
    </row>
    <row r="27" spans="1:6" x14ac:dyDescent="0.25">
      <c r="A27" s="4">
        <v>19</v>
      </c>
      <c r="B27" s="2"/>
      <c r="C27" s="7">
        <f>IF(ISNA(VLOOKUP($B27,GENERAL!$B$9:$F$5000,2,FALSE)),0,(VLOOKUP($B27,GENERAL!$B$9:$F$5000,2,FALSE)))</f>
        <v>0</v>
      </c>
      <c r="D27" s="7">
        <f>IF(ISNA(VLOOKUP($B27,GENERAL!$B$9:$F$5000,3,FALSE)),0,(VLOOKUP($B27,GENERAL!$B$9:$F$5000,3,FALSE)))</f>
        <v>0</v>
      </c>
      <c r="E27" s="7">
        <f>IF(ISNA(VLOOKUP($B27,GENERAL!$B$9:$F$5000,4,FALSE)),0,(VLOOKUP($B27,GENERAL!$B$9:$F$5000,4,FALSE)))</f>
        <v>0</v>
      </c>
      <c r="F27" s="17">
        <f>IF(ISNA(VLOOKUP($B27,GENERAL!$B$9:$F$5000,5,FALSE)),0,(VLOOKUP($B27,GENERAL!$B$9:$F$5000,5,FALSE)))</f>
        <v>0</v>
      </c>
    </row>
    <row r="28" spans="1:6" x14ac:dyDescent="0.25">
      <c r="A28" s="4">
        <v>20</v>
      </c>
      <c r="B28" s="2"/>
      <c r="C28" s="7">
        <f>IF(ISNA(VLOOKUP($B28,GENERAL!$B$9:$F$5000,2,FALSE)),0,(VLOOKUP($B28,GENERAL!$B$9:$F$5000,2,FALSE)))</f>
        <v>0</v>
      </c>
      <c r="D28" s="7">
        <f>IF(ISNA(VLOOKUP($B28,GENERAL!$B$9:$F$5000,3,FALSE)),0,(VLOOKUP($B28,GENERAL!$B$9:$F$5000,3,FALSE)))</f>
        <v>0</v>
      </c>
      <c r="E28" s="7">
        <f>IF(ISNA(VLOOKUP($B28,GENERAL!$B$9:$F$5000,4,FALSE)),0,(VLOOKUP($B28,GENERAL!$B$9:$F$5000,4,FALSE)))</f>
        <v>0</v>
      </c>
      <c r="F28" s="17">
        <f>IF(ISNA(VLOOKUP($B28,GENERAL!$B$9:$F$5000,5,FALSE)),0,(VLOOKUP($B28,GENERAL!$B$9:$F$5000,5,FALSE)))</f>
        <v>0</v>
      </c>
    </row>
    <row r="29" spans="1:6" x14ac:dyDescent="0.25">
      <c r="A29" s="4">
        <v>21</v>
      </c>
      <c r="B29" s="2"/>
      <c r="C29" s="7">
        <f>IF(ISNA(VLOOKUP($B29,GENERAL!$B$9:$F$5000,2,FALSE)),0,(VLOOKUP($B29,GENERAL!$B$9:$F$5000,2,FALSE)))</f>
        <v>0</v>
      </c>
      <c r="D29" s="7">
        <f>IF(ISNA(VLOOKUP($B29,GENERAL!$B$9:$F$5000,3,FALSE)),0,(VLOOKUP($B29,GENERAL!$B$9:$F$5000,3,FALSE)))</f>
        <v>0</v>
      </c>
      <c r="E29" s="7">
        <f>IF(ISNA(VLOOKUP($B29,GENERAL!$B$9:$F$5000,4,FALSE)),0,(VLOOKUP($B29,GENERAL!$B$9:$F$5000,4,FALSE)))</f>
        <v>0</v>
      </c>
      <c r="F29" s="17">
        <f>IF(ISNA(VLOOKUP($B29,GENERAL!$B$9:$F$5000,5,FALSE)),0,(VLOOKUP($B29,GENERAL!$B$9:$F$5000,5,FALSE)))</f>
        <v>0</v>
      </c>
    </row>
    <row r="30" spans="1:6" x14ac:dyDescent="0.25">
      <c r="A30" s="4">
        <v>22</v>
      </c>
      <c r="B30" s="2"/>
      <c r="C30" s="7">
        <f>IF(ISNA(VLOOKUP($B30,GENERAL!$B$9:$F$5000,2,FALSE)),0,(VLOOKUP($B30,GENERAL!$B$9:$F$5000,2,FALSE)))</f>
        <v>0</v>
      </c>
      <c r="D30" s="7">
        <f>IF(ISNA(VLOOKUP($B30,GENERAL!$B$9:$F$5000,3,FALSE)),0,(VLOOKUP($B30,GENERAL!$B$9:$F$5000,3,FALSE)))</f>
        <v>0</v>
      </c>
      <c r="E30" s="7">
        <f>IF(ISNA(VLOOKUP($B30,GENERAL!$B$9:$F$5000,4,FALSE)),0,(VLOOKUP($B30,GENERAL!$B$9:$F$5000,4,FALSE)))</f>
        <v>0</v>
      </c>
      <c r="F30" s="17">
        <f>IF(ISNA(VLOOKUP($B30,GENERAL!$B$9:$F$5000,5,FALSE)),0,(VLOOKUP($B30,GENERAL!$B$9:$F$5000,5,FALSE)))</f>
        <v>0</v>
      </c>
    </row>
    <row r="31" spans="1:6" x14ac:dyDescent="0.25">
      <c r="A31" s="4">
        <v>23</v>
      </c>
      <c r="B31" s="2"/>
      <c r="C31" s="7">
        <f>IF(ISNA(VLOOKUP($B31,GENERAL!$B$9:$F$5000,2,FALSE)),0,(VLOOKUP($B31,GENERAL!$B$9:$F$5000,2,FALSE)))</f>
        <v>0</v>
      </c>
      <c r="D31" s="7">
        <f>IF(ISNA(VLOOKUP($B31,GENERAL!$B$9:$F$5000,3,FALSE)),0,(VLOOKUP($B31,GENERAL!$B$9:$F$5000,3,FALSE)))</f>
        <v>0</v>
      </c>
      <c r="E31" s="7">
        <f>IF(ISNA(VLOOKUP($B31,GENERAL!$B$9:$F$5000,4,FALSE)),0,(VLOOKUP($B31,GENERAL!$B$9:$F$5000,4,FALSE)))</f>
        <v>0</v>
      </c>
      <c r="F31" s="17">
        <f>IF(ISNA(VLOOKUP($B31,GENERAL!$B$9:$F$5000,5,FALSE)),0,(VLOOKUP($B31,GENERAL!$B$9:$F$5000,5,FALSE)))</f>
        <v>0</v>
      </c>
    </row>
    <row r="32" spans="1:6" x14ac:dyDescent="0.25">
      <c r="A32" s="4">
        <v>24</v>
      </c>
      <c r="B32" s="2"/>
      <c r="C32" s="7">
        <f>IF(ISNA(VLOOKUP($B32,GENERAL!$B$9:$F$5000,2,FALSE)),0,(VLOOKUP($B32,GENERAL!$B$9:$F$5000,2,FALSE)))</f>
        <v>0</v>
      </c>
      <c r="D32" s="7">
        <f>IF(ISNA(VLOOKUP($B32,GENERAL!$B$9:$F$5000,3,FALSE)),0,(VLOOKUP($B32,GENERAL!$B$9:$F$5000,3,FALSE)))</f>
        <v>0</v>
      </c>
      <c r="E32" s="7">
        <f>IF(ISNA(VLOOKUP($B32,GENERAL!$B$9:$F$5000,4,FALSE)),0,(VLOOKUP($B32,GENERAL!$B$9:$F$5000,4,FALSE)))</f>
        <v>0</v>
      </c>
      <c r="F32" s="17">
        <f>IF(ISNA(VLOOKUP($B32,GENERAL!$B$9:$F$5000,5,FALSE)),0,(VLOOKUP($B32,GENERAL!$B$9:$F$5000,5,FALSE)))</f>
        <v>0</v>
      </c>
    </row>
    <row r="33" spans="1:6" x14ac:dyDescent="0.25">
      <c r="A33" s="4">
        <v>25</v>
      </c>
      <c r="B33" s="2"/>
      <c r="C33" s="7">
        <f>IF(ISNA(VLOOKUP($B33,GENERAL!$B$9:$F$5000,2,FALSE)),0,(VLOOKUP($B33,GENERAL!$B$9:$F$5000,2,FALSE)))</f>
        <v>0</v>
      </c>
      <c r="D33" s="7">
        <f>IF(ISNA(VLOOKUP($B33,GENERAL!$B$9:$F$5000,3,FALSE)),0,(VLOOKUP($B33,GENERAL!$B$9:$F$5000,3,FALSE)))</f>
        <v>0</v>
      </c>
      <c r="E33" s="7">
        <f>IF(ISNA(VLOOKUP($B33,GENERAL!$B$9:$F$5000,4,FALSE)),0,(VLOOKUP($B33,GENERAL!$B$9:$F$5000,4,FALSE)))</f>
        <v>0</v>
      </c>
      <c r="F33" s="17">
        <f>IF(ISNA(VLOOKUP($B33,GENERAL!$B$9:$F$5000,5,FALSE)),0,(VLOOKUP($B33,GENERAL!$B$9:$F$5000,5,FALSE)))</f>
        <v>0</v>
      </c>
    </row>
    <row r="34" spans="1:6" x14ac:dyDescent="0.25">
      <c r="A34" s="4">
        <v>26</v>
      </c>
      <c r="B34" s="2"/>
      <c r="C34" s="7">
        <f>IF(ISNA(VLOOKUP($B34,GENERAL!$B$9:$F$5000,2,FALSE)),0,(VLOOKUP($B34,GENERAL!$B$9:$F$5000,2,FALSE)))</f>
        <v>0</v>
      </c>
      <c r="D34" s="7">
        <f>IF(ISNA(VLOOKUP($B34,GENERAL!$B$9:$F$5000,3,FALSE)),0,(VLOOKUP($B34,GENERAL!$B$9:$F$5000,3,FALSE)))</f>
        <v>0</v>
      </c>
      <c r="E34" s="7">
        <f>IF(ISNA(VLOOKUP($B34,GENERAL!$B$9:$F$5000,4,FALSE)),0,(VLOOKUP($B34,GENERAL!$B$9:$F$5000,4,FALSE)))</f>
        <v>0</v>
      </c>
      <c r="F34" s="17">
        <f>IF(ISNA(VLOOKUP($B34,GENERAL!$B$9:$F$5000,5,FALSE)),0,(VLOOKUP($B34,GENERAL!$B$9:$F$5000,5,FALSE)))</f>
        <v>0</v>
      </c>
    </row>
    <row r="35" spans="1:6" x14ac:dyDescent="0.25">
      <c r="A35" s="4">
        <v>27</v>
      </c>
      <c r="B35" s="2"/>
      <c r="C35" s="7">
        <f>IF(ISNA(VLOOKUP($B35,GENERAL!$B$9:$F$5000,2,FALSE)),0,(VLOOKUP($B35,GENERAL!$B$9:$F$5000,2,FALSE)))</f>
        <v>0</v>
      </c>
      <c r="D35" s="7">
        <f>IF(ISNA(VLOOKUP($B35,GENERAL!$B$9:$F$5000,3,FALSE)),0,(VLOOKUP($B35,GENERAL!$B$9:$F$5000,3,FALSE)))</f>
        <v>0</v>
      </c>
      <c r="E35" s="7">
        <f>IF(ISNA(VLOOKUP($B35,GENERAL!$B$9:$F$5000,4,FALSE)),0,(VLOOKUP($B35,GENERAL!$B$9:$F$5000,4,FALSE)))</f>
        <v>0</v>
      </c>
      <c r="F35" s="17">
        <f>IF(ISNA(VLOOKUP($B35,GENERAL!$B$9:$F$5000,5,FALSE)),0,(VLOOKUP($B35,GENERAL!$B$9:$F$5000,5,FALSE)))</f>
        <v>0</v>
      </c>
    </row>
    <row r="36" spans="1:6" x14ac:dyDescent="0.25">
      <c r="A36" s="4">
        <v>28</v>
      </c>
      <c r="B36" s="2"/>
      <c r="C36" s="7">
        <f>IF(ISNA(VLOOKUP($B36,GENERAL!$B$9:$F$5000,2,FALSE)),0,(VLOOKUP($B36,GENERAL!$B$9:$F$5000,2,FALSE)))</f>
        <v>0</v>
      </c>
      <c r="D36" s="7">
        <f>IF(ISNA(VLOOKUP($B36,GENERAL!$B$9:$F$5000,3,FALSE)),0,(VLOOKUP($B36,GENERAL!$B$9:$F$5000,3,FALSE)))</f>
        <v>0</v>
      </c>
      <c r="E36" s="7">
        <f>IF(ISNA(VLOOKUP($B36,GENERAL!$B$9:$F$5000,4,FALSE)),0,(VLOOKUP($B36,GENERAL!$B$9:$F$5000,4,FALSE)))</f>
        <v>0</v>
      </c>
      <c r="F36" s="17">
        <f>IF(ISNA(VLOOKUP($B36,GENERAL!$B$9:$F$5000,5,FALSE)),0,(VLOOKUP($B36,GENERAL!$B$9:$F$5000,5,FALSE)))</f>
        <v>0</v>
      </c>
    </row>
    <row r="37" spans="1:6" x14ac:dyDescent="0.25">
      <c r="A37" s="4">
        <v>29</v>
      </c>
      <c r="B37" s="2"/>
      <c r="C37" s="7">
        <f>IF(ISNA(VLOOKUP($B37,GENERAL!$B$9:$F$5000,2,FALSE)),0,(VLOOKUP($B37,GENERAL!$B$9:$F$5000,2,FALSE)))</f>
        <v>0</v>
      </c>
      <c r="D37" s="7">
        <f>IF(ISNA(VLOOKUP($B37,GENERAL!$B$9:$F$5000,3,FALSE)),0,(VLOOKUP($B37,GENERAL!$B$9:$F$5000,3,FALSE)))</f>
        <v>0</v>
      </c>
      <c r="E37" s="7">
        <f>IF(ISNA(VLOOKUP($B37,GENERAL!$B$9:$F$5000,4,FALSE)),0,(VLOOKUP($B37,GENERAL!$B$9:$F$5000,4,FALSE)))</f>
        <v>0</v>
      </c>
      <c r="F37" s="17">
        <f>IF(ISNA(VLOOKUP($B37,GENERAL!$B$9:$F$5000,5,FALSE)),0,(VLOOKUP($B37,GENERAL!$B$9:$F$5000,5,FALSE)))</f>
        <v>0</v>
      </c>
    </row>
    <row r="38" spans="1:6" x14ac:dyDescent="0.25">
      <c r="A38" s="4">
        <v>30</v>
      </c>
      <c r="B38" s="2"/>
      <c r="C38" s="7">
        <f>IF(ISNA(VLOOKUP($B38,GENERAL!$B$9:$F$5000,2,FALSE)),0,(VLOOKUP($B38,GENERAL!$B$9:$F$5000,2,FALSE)))</f>
        <v>0</v>
      </c>
      <c r="D38" s="7">
        <f>IF(ISNA(VLOOKUP($B38,GENERAL!$B$9:$F$5000,3,FALSE)),0,(VLOOKUP($B38,GENERAL!$B$9:$F$5000,3,FALSE)))</f>
        <v>0</v>
      </c>
      <c r="E38" s="7">
        <f>IF(ISNA(VLOOKUP($B38,GENERAL!$B$9:$F$5000,4,FALSE)),0,(VLOOKUP($B38,GENERAL!$B$9:$F$5000,4,FALSE)))</f>
        <v>0</v>
      </c>
      <c r="F38" s="17">
        <f>IF(ISNA(VLOOKUP($B38,GENERAL!$B$9:$F$5000,5,FALSE)),0,(VLOOKUP($B38,GENERAL!$B$9:$F$5000,5,FALSE)))</f>
        <v>0</v>
      </c>
    </row>
    <row r="39" spans="1:6" x14ac:dyDescent="0.25">
      <c r="A39" s="4">
        <v>31</v>
      </c>
      <c r="B39" s="2"/>
      <c r="C39" s="7">
        <f>IF(ISNA(VLOOKUP($B39,GENERAL!$B$9:$F$5000,2,FALSE)),0,(VLOOKUP($B39,GENERAL!$B$9:$F$5000,2,FALSE)))</f>
        <v>0</v>
      </c>
      <c r="D39" s="7">
        <f>IF(ISNA(VLOOKUP($B39,GENERAL!$B$9:$F$5000,3,FALSE)),0,(VLOOKUP($B39,GENERAL!$B$9:$F$5000,3,FALSE)))</f>
        <v>0</v>
      </c>
      <c r="E39" s="7">
        <f>IF(ISNA(VLOOKUP($B39,GENERAL!$B$9:$F$5000,4,FALSE)),0,(VLOOKUP($B39,GENERAL!$B$9:$F$5000,4,FALSE)))</f>
        <v>0</v>
      </c>
      <c r="F39" s="17">
        <f>IF(ISNA(VLOOKUP($B39,GENERAL!$B$9:$F$5000,5,FALSE)),0,(VLOOKUP($B39,GENERAL!$B$9:$F$5000,5,FALSE)))</f>
        <v>0</v>
      </c>
    </row>
    <row r="40" spans="1:6" x14ac:dyDescent="0.25">
      <c r="A40" s="4">
        <v>32</v>
      </c>
      <c r="B40" s="2"/>
      <c r="C40" s="7">
        <f>IF(ISNA(VLOOKUP($B40,GENERAL!$B$9:$F$5000,2,FALSE)),0,(VLOOKUP($B40,GENERAL!$B$9:$F$5000,2,FALSE)))</f>
        <v>0</v>
      </c>
      <c r="D40" s="7">
        <f>IF(ISNA(VLOOKUP($B40,GENERAL!$B$9:$F$5000,3,FALSE)),0,(VLOOKUP($B40,GENERAL!$B$9:$F$5000,3,FALSE)))</f>
        <v>0</v>
      </c>
      <c r="E40" s="7">
        <f>IF(ISNA(VLOOKUP($B40,GENERAL!$B$9:$F$5000,4,FALSE)),0,(VLOOKUP($B40,GENERAL!$B$9:$F$5000,4,FALSE)))</f>
        <v>0</v>
      </c>
      <c r="F40" s="17">
        <f>IF(ISNA(VLOOKUP($B40,GENERAL!$B$9:$F$5000,5,FALSE)),0,(VLOOKUP($B40,GENERAL!$B$9:$F$5000,5,FALSE)))</f>
        <v>0</v>
      </c>
    </row>
    <row r="41" spans="1:6" x14ac:dyDescent="0.25">
      <c r="A41" s="4">
        <v>33</v>
      </c>
      <c r="B41" s="2"/>
      <c r="C41" s="7">
        <f>IF(ISNA(VLOOKUP($B41,GENERAL!$B$9:$F$5000,2,FALSE)),0,(VLOOKUP($B41,GENERAL!$B$9:$F$5000,2,FALSE)))</f>
        <v>0</v>
      </c>
      <c r="D41" s="7">
        <f>IF(ISNA(VLOOKUP($B41,GENERAL!$B$9:$F$5000,3,FALSE)),0,(VLOOKUP($B41,GENERAL!$B$9:$F$5000,3,FALSE)))</f>
        <v>0</v>
      </c>
      <c r="E41" s="7">
        <f>IF(ISNA(VLOOKUP($B41,GENERAL!$B$9:$F$5000,4,FALSE)),0,(VLOOKUP($B41,GENERAL!$B$9:$F$5000,4,FALSE)))</f>
        <v>0</v>
      </c>
      <c r="F41" s="17">
        <f>IF(ISNA(VLOOKUP($B41,GENERAL!$B$9:$F$5000,5,FALSE)),0,(VLOOKUP($B41,GENERAL!$B$9:$F$5000,5,FALSE)))</f>
        <v>0</v>
      </c>
    </row>
    <row r="42" spans="1:6" x14ac:dyDescent="0.25">
      <c r="A42" s="4">
        <v>34</v>
      </c>
      <c r="B42" s="2"/>
      <c r="C42" s="7">
        <f>IF(ISNA(VLOOKUP($B42,GENERAL!$B$9:$F$5000,2,FALSE)),0,(VLOOKUP($B42,GENERAL!$B$9:$F$5000,2,FALSE)))</f>
        <v>0</v>
      </c>
      <c r="D42" s="7">
        <f>IF(ISNA(VLOOKUP($B42,GENERAL!$B$9:$F$5000,3,FALSE)),0,(VLOOKUP($B42,GENERAL!$B$9:$F$5000,3,FALSE)))</f>
        <v>0</v>
      </c>
      <c r="E42" s="7">
        <f>IF(ISNA(VLOOKUP($B42,GENERAL!$B$9:$F$5000,4,FALSE)),0,(VLOOKUP($B42,GENERAL!$B$9:$F$5000,4,FALSE)))</f>
        <v>0</v>
      </c>
      <c r="F42" s="17">
        <f>IF(ISNA(VLOOKUP($B42,GENERAL!$B$9:$F$5000,5,FALSE)),0,(VLOOKUP($B42,GENERAL!$B$9:$F$5000,5,FALSE)))</f>
        <v>0</v>
      </c>
    </row>
    <row r="43" spans="1:6" x14ac:dyDescent="0.25">
      <c r="A43" s="4">
        <v>35</v>
      </c>
      <c r="B43" s="2"/>
      <c r="C43" s="7">
        <f>IF(ISNA(VLOOKUP($B43,GENERAL!$B$9:$F$5000,2,FALSE)),0,(VLOOKUP($B43,GENERAL!$B$9:$F$5000,2,FALSE)))</f>
        <v>0</v>
      </c>
      <c r="D43" s="7">
        <f>IF(ISNA(VLOOKUP($B43,GENERAL!$B$9:$F$5000,3,FALSE)),0,(VLOOKUP($B43,GENERAL!$B$9:$F$5000,3,FALSE)))</f>
        <v>0</v>
      </c>
      <c r="E43" s="7">
        <f>IF(ISNA(VLOOKUP($B43,GENERAL!$B$9:$F$5000,4,FALSE)),0,(VLOOKUP($B43,GENERAL!$B$9:$F$5000,4,FALSE)))</f>
        <v>0</v>
      </c>
      <c r="F43" s="17">
        <f>IF(ISNA(VLOOKUP($B43,GENERAL!$B$9:$F$5000,5,FALSE)),0,(VLOOKUP($B43,GENERAL!$B$9:$F$5000,5,FALSE)))</f>
        <v>0</v>
      </c>
    </row>
    <row r="44" spans="1:6" x14ac:dyDescent="0.25">
      <c r="A44" s="4">
        <v>36</v>
      </c>
      <c r="B44" s="2"/>
      <c r="C44" s="7">
        <f>IF(ISNA(VLOOKUP($B44,GENERAL!$B$9:$F$5000,2,FALSE)),0,(VLOOKUP($B44,GENERAL!$B$9:$F$5000,2,FALSE)))</f>
        <v>0</v>
      </c>
      <c r="D44" s="7">
        <f>IF(ISNA(VLOOKUP($B44,GENERAL!$B$9:$F$5000,3,FALSE)),0,(VLOOKUP($B44,GENERAL!$B$9:$F$5000,3,FALSE)))</f>
        <v>0</v>
      </c>
      <c r="E44" s="7">
        <f>IF(ISNA(VLOOKUP($B44,GENERAL!$B$9:$F$5000,4,FALSE)),0,(VLOOKUP($B44,GENERAL!$B$9:$F$5000,4,FALSE)))</f>
        <v>0</v>
      </c>
      <c r="F44" s="17">
        <f>IF(ISNA(VLOOKUP($B44,GENERAL!$B$9:$F$5000,5,FALSE)),0,(VLOOKUP($B44,GENERAL!$B$9:$F$5000,5,FALSE)))</f>
        <v>0</v>
      </c>
    </row>
    <row r="45" spans="1:6" x14ac:dyDescent="0.25">
      <c r="A45" s="4">
        <v>37</v>
      </c>
      <c r="B45" s="2"/>
      <c r="C45" s="7">
        <f>IF(ISNA(VLOOKUP($B45,GENERAL!$B$9:$F$5000,2,FALSE)),0,(VLOOKUP($B45,GENERAL!$B$9:$F$5000,2,FALSE)))</f>
        <v>0</v>
      </c>
      <c r="D45" s="7">
        <f>IF(ISNA(VLOOKUP($B45,GENERAL!$B$9:$F$5000,3,FALSE)),0,(VLOOKUP($B45,GENERAL!$B$9:$F$5000,3,FALSE)))</f>
        <v>0</v>
      </c>
      <c r="E45" s="7">
        <f>IF(ISNA(VLOOKUP($B45,GENERAL!$B$9:$F$5000,4,FALSE)),0,(VLOOKUP($B45,GENERAL!$B$9:$F$5000,4,FALSE)))</f>
        <v>0</v>
      </c>
      <c r="F45" s="17">
        <f>IF(ISNA(VLOOKUP($B45,GENERAL!$B$9:$F$5000,5,FALSE)),0,(VLOOKUP($B45,GENERAL!$B$9:$F$5000,5,FALSE)))</f>
        <v>0</v>
      </c>
    </row>
    <row r="46" spans="1:6" x14ac:dyDescent="0.25">
      <c r="A46" s="4">
        <v>38</v>
      </c>
      <c r="B46" s="2"/>
      <c r="C46" s="7">
        <f>IF(ISNA(VLOOKUP($B46,GENERAL!$B$9:$F$5000,2,FALSE)),0,(VLOOKUP($B46,GENERAL!$B$9:$F$5000,2,FALSE)))</f>
        <v>0</v>
      </c>
      <c r="D46" s="7">
        <f>IF(ISNA(VLOOKUP($B46,GENERAL!$B$9:$F$5000,3,FALSE)),0,(VLOOKUP($B46,GENERAL!$B$9:$F$5000,3,FALSE)))</f>
        <v>0</v>
      </c>
      <c r="E46" s="7">
        <f>IF(ISNA(VLOOKUP($B46,GENERAL!$B$9:$F$5000,4,FALSE)),0,(VLOOKUP($B46,GENERAL!$B$9:$F$5000,4,FALSE)))</f>
        <v>0</v>
      </c>
      <c r="F46" s="17">
        <f>IF(ISNA(VLOOKUP($B46,GENERAL!$B$9:$F$5000,5,FALSE)),0,(VLOOKUP($B46,GENERAL!$B$9:$F$5000,5,FALSE)))</f>
        <v>0</v>
      </c>
    </row>
    <row r="47" spans="1:6" x14ac:dyDescent="0.25">
      <c r="A47" s="4">
        <v>39</v>
      </c>
      <c r="B47" s="2"/>
      <c r="C47" s="7">
        <f>IF(ISNA(VLOOKUP($B47,GENERAL!$B$9:$F$5000,2,FALSE)),0,(VLOOKUP($B47,GENERAL!$B$9:$F$5000,2,FALSE)))</f>
        <v>0</v>
      </c>
      <c r="D47" s="7">
        <f>IF(ISNA(VLOOKUP($B47,GENERAL!$B$9:$F$5000,3,FALSE)),0,(VLOOKUP($B47,GENERAL!$B$9:$F$5000,3,FALSE)))</f>
        <v>0</v>
      </c>
      <c r="E47" s="7">
        <f>IF(ISNA(VLOOKUP($B47,GENERAL!$B$9:$F$5000,4,FALSE)),0,(VLOOKUP($B47,GENERAL!$B$9:$F$5000,4,FALSE)))</f>
        <v>0</v>
      </c>
      <c r="F47" s="17">
        <f>IF(ISNA(VLOOKUP($B47,GENERAL!$B$9:$F$5000,5,FALSE)),0,(VLOOKUP($B47,GENERAL!$B$9:$F$5000,5,FALSE)))</f>
        <v>0</v>
      </c>
    </row>
    <row r="48" spans="1:6" x14ac:dyDescent="0.25">
      <c r="A48" s="4">
        <v>40</v>
      </c>
      <c r="B48" s="2"/>
      <c r="C48" s="7">
        <f>IF(ISNA(VLOOKUP($B48,GENERAL!$B$9:$F$5000,2,FALSE)),0,(VLOOKUP($B48,GENERAL!$B$9:$F$5000,2,FALSE)))</f>
        <v>0</v>
      </c>
      <c r="D48" s="7">
        <f>IF(ISNA(VLOOKUP($B48,GENERAL!$B$9:$F$5000,3,FALSE)),0,(VLOOKUP($B48,GENERAL!$B$9:$F$5000,3,FALSE)))</f>
        <v>0</v>
      </c>
      <c r="E48" s="7">
        <f>IF(ISNA(VLOOKUP($B48,GENERAL!$B$9:$F$5000,4,FALSE)),0,(VLOOKUP($B48,GENERAL!$B$9:$F$5000,4,FALSE)))</f>
        <v>0</v>
      </c>
      <c r="F48" s="17">
        <f>IF(ISNA(VLOOKUP($B48,GENERAL!$B$9:$F$5000,5,FALSE)),0,(VLOOKUP($B48,GENERAL!$B$9:$F$5000,5,FALSE)))</f>
        <v>0</v>
      </c>
    </row>
    <row r="49" spans="1:6" x14ac:dyDescent="0.25">
      <c r="A49" s="4">
        <v>41</v>
      </c>
      <c r="B49" s="2"/>
      <c r="C49" s="7">
        <f>IF(ISNA(VLOOKUP($B49,GENERAL!$B$9:$F$5000,2,FALSE)),0,(VLOOKUP($B49,GENERAL!$B$9:$F$5000,2,FALSE)))</f>
        <v>0</v>
      </c>
      <c r="D49" s="7">
        <f>IF(ISNA(VLOOKUP($B49,GENERAL!$B$9:$F$5000,3,FALSE)),0,(VLOOKUP($B49,GENERAL!$B$9:$F$5000,3,FALSE)))</f>
        <v>0</v>
      </c>
      <c r="E49" s="7">
        <f>IF(ISNA(VLOOKUP($B49,GENERAL!$B$9:$F$5000,4,FALSE)),0,(VLOOKUP($B49,GENERAL!$B$9:$F$5000,4,FALSE)))</f>
        <v>0</v>
      </c>
      <c r="F49" s="17">
        <f>IF(ISNA(VLOOKUP($B49,GENERAL!$B$9:$F$5000,5,FALSE)),0,(VLOOKUP($B49,GENERAL!$B$9:$F$5000,5,FALSE)))</f>
        <v>0</v>
      </c>
    </row>
    <row r="50" spans="1:6" x14ac:dyDescent="0.25">
      <c r="A50" s="4">
        <v>42</v>
      </c>
      <c r="B50" s="2"/>
      <c r="C50" s="7">
        <f>IF(ISNA(VLOOKUP($B50,GENERAL!$B$9:$F$5000,2,FALSE)),0,(VLOOKUP($B50,GENERAL!$B$9:$F$5000,2,FALSE)))</f>
        <v>0</v>
      </c>
      <c r="D50" s="7">
        <f>IF(ISNA(VLOOKUP($B50,GENERAL!$B$9:$F$5000,3,FALSE)),0,(VLOOKUP($B50,GENERAL!$B$9:$F$5000,3,FALSE)))</f>
        <v>0</v>
      </c>
      <c r="E50" s="7">
        <f>IF(ISNA(VLOOKUP($B50,GENERAL!$B$9:$F$5000,4,FALSE)),0,(VLOOKUP($B50,GENERAL!$B$9:$F$5000,4,FALSE)))</f>
        <v>0</v>
      </c>
      <c r="F50" s="17">
        <f>IF(ISNA(VLOOKUP($B50,GENERAL!$B$9:$F$5000,5,FALSE)),0,(VLOOKUP($B50,GENERAL!$B$9:$F$5000,5,FALSE)))</f>
        <v>0</v>
      </c>
    </row>
    <row r="51" spans="1:6" x14ac:dyDescent="0.25">
      <c r="A51" s="4">
        <v>43</v>
      </c>
      <c r="B51" s="2"/>
      <c r="C51" s="7">
        <f>IF(ISNA(VLOOKUP($B51,GENERAL!$B$9:$F$5000,2,FALSE)),0,(VLOOKUP($B51,GENERAL!$B$9:$F$5000,2,FALSE)))</f>
        <v>0</v>
      </c>
      <c r="D51" s="7">
        <f>IF(ISNA(VLOOKUP($B51,GENERAL!$B$9:$F$5000,3,FALSE)),0,(VLOOKUP($B51,GENERAL!$B$9:$F$5000,3,FALSE)))</f>
        <v>0</v>
      </c>
      <c r="E51" s="7">
        <f>IF(ISNA(VLOOKUP($B51,GENERAL!$B$9:$F$5000,4,FALSE)),0,(VLOOKUP($B51,GENERAL!$B$9:$F$5000,4,FALSE)))</f>
        <v>0</v>
      </c>
      <c r="F51" s="17">
        <f>IF(ISNA(VLOOKUP($B51,GENERAL!$B$9:$F$5000,5,FALSE)),0,(VLOOKUP($B51,GENERAL!$B$9:$F$5000,5,FALSE)))</f>
        <v>0</v>
      </c>
    </row>
    <row r="52" spans="1:6" x14ac:dyDescent="0.25">
      <c r="A52" s="4">
        <v>44</v>
      </c>
      <c r="B52" s="2"/>
      <c r="C52" s="7">
        <f>IF(ISNA(VLOOKUP($B52,GENERAL!$B$9:$F$5000,2,FALSE)),0,(VLOOKUP($B52,GENERAL!$B$9:$F$5000,2,FALSE)))</f>
        <v>0</v>
      </c>
      <c r="D52" s="7">
        <f>IF(ISNA(VLOOKUP($B52,GENERAL!$B$9:$F$5000,3,FALSE)),0,(VLOOKUP($B52,GENERAL!$B$9:$F$5000,3,FALSE)))</f>
        <v>0</v>
      </c>
      <c r="E52" s="7">
        <f>IF(ISNA(VLOOKUP($B52,GENERAL!$B$9:$F$5000,4,FALSE)),0,(VLOOKUP($B52,GENERAL!$B$9:$F$5000,4,FALSE)))</f>
        <v>0</v>
      </c>
      <c r="F52" s="17">
        <f>IF(ISNA(VLOOKUP($B52,GENERAL!$B$9:$F$5000,5,FALSE)),0,(VLOOKUP($B52,GENERAL!$B$9:$F$5000,5,FALSE)))</f>
        <v>0</v>
      </c>
    </row>
    <row r="53" spans="1:6" x14ac:dyDescent="0.25">
      <c r="A53" s="4">
        <v>45</v>
      </c>
      <c r="B53" s="2"/>
      <c r="C53" s="7">
        <f>IF(ISNA(VLOOKUP($B53,GENERAL!$B$9:$F$5000,2,FALSE)),0,(VLOOKUP($B53,GENERAL!$B$9:$F$5000,2,FALSE)))</f>
        <v>0</v>
      </c>
      <c r="D53" s="7">
        <f>IF(ISNA(VLOOKUP($B53,GENERAL!$B$9:$F$5000,3,FALSE)),0,(VLOOKUP($B53,GENERAL!$B$9:$F$5000,3,FALSE)))</f>
        <v>0</v>
      </c>
      <c r="E53" s="7">
        <f>IF(ISNA(VLOOKUP($B53,GENERAL!$B$9:$F$5000,4,FALSE)),0,(VLOOKUP($B53,GENERAL!$B$9:$F$5000,4,FALSE)))</f>
        <v>0</v>
      </c>
      <c r="F53" s="17">
        <f>IF(ISNA(VLOOKUP($B53,GENERAL!$B$9:$F$5000,5,FALSE)),0,(VLOOKUP($B53,GENERAL!$B$9:$F$5000,5,FALSE)))</f>
        <v>0</v>
      </c>
    </row>
    <row r="54" spans="1:6" x14ac:dyDescent="0.25">
      <c r="A54" s="4">
        <v>46</v>
      </c>
      <c r="B54" s="2"/>
      <c r="C54" s="7">
        <f>IF(ISNA(VLOOKUP($B54,GENERAL!$B$9:$F$5000,2,FALSE)),0,(VLOOKUP($B54,GENERAL!$B$9:$F$5000,2,FALSE)))</f>
        <v>0</v>
      </c>
      <c r="D54" s="7">
        <f>IF(ISNA(VLOOKUP($B54,GENERAL!$B$9:$F$5000,3,FALSE)),0,(VLOOKUP($B54,GENERAL!$B$9:$F$5000,3,FALSE)))</f>
        <v>0</v>
      </c>
      <c r="E54" s="7">
        <f>IF(ISNA(VLOOKUP($B54,GENERAL!$B$9:$F$5000,4,FALSE)),0,(VLOOKUP($B54,GENERAL!$B$9:$F$5000,4,FALSE)))</f>
        <v>0</v>
      </c>
      <c r="F54" s="17">
        <f>IF(ISNA(VLOOKUP($B54,GENERAL!$B$9:$F$5000,5,FALSE)),0,(VLOOKUP($B54,GENERAL!$B$9:$F$5000,5,FALSE)))</f>
        <v>0</v>
      </c>
    </row>
    <row r="55" spans="1:6" x14ac:dyDescent="0.25">
      <c r="A55" s="4">
        <v>47</v>
      </c>
      <c r="B55" s="2"/>
      <c r="C55" s="7">
        <f>IF(ISNA(VLOOKUP($B55,GENERAL!$B$9:$F$5000,2,FALSE)),0,(VLOOKUP($B55,GENERAL!$B$9:$F$5000,2,FALSE)))</f>
        <v>0</v>
      </c>
      <c r="D55" s="7">
        <f>IF(ISNA(VLOOKUP($B55,GENERAL!$B$9:$F$5000,3,FALSE)),0,(VLOOKUP($B55,GENERAL!$B$9:$F$5000,3,FALSE)))</f>
        <v>0</v>
      </c>
      <c r="E55" s="7">
        <f>IF(ISNA(VLOOKUP($B55,GENERAL!$B$9:$F$5000,4,FALSE)),0,(VLOOKUP($B55,GENERAL!$B$9:$F$5000,4,FALSE)))</f>
        <v>0</v>
      </c>
      <c r="F55" s="17">
        <f>IF(ISNA(VLOOKUP($B55,GENERAL!$B$9:$F$5000,5,FALSE)),0,(VLOOKUP($B55,GENERAL!$B$9:$F$5000,5,FALSE)))</f>
        <v>0</v>
      </c>
    </row>
    <row r="56" spans="1:6" x14ac:dyDescent="0.25">
      <c r="A56" s="4">
        <v>48</v>
      </c>
      <c r="B56" s="2"/>
      <c r="C56" s="7">
        <f>IF(ISNA(VLOOKUP($B56,GENERAL!$B$9:$F$5000,2,FALSE)),0,(VLOOKUP($B56,GENERAL!$B$9:$F$5000,2,FALSE)))</f>
        <v>0</v>
      </c>
      <c r="D56" s="7">
        <f>IF(ISNA(VLOOKUP($B56,GENERAL!$B$9:$F$5000,3,FALSE)),0,(VLOOKUP($B56,GENERAL!$B$9:$F$5000,3,FALSE)))</f>
        <v>0</v>
      </c>
      <c r="E56" s="7">
        <f>IF(ISNA(VLOOKUP($B56,GENERAL!$B$9:$F$5000,4,FALSE)),0,(VLOOKUP($B56,GENERAL!$B$9:$F$5000,4,FALSE)))</f>
        <v>0</v>
      </c>
      <c r="F56" s="17">
        <f>IF(ISNA(VLOOKUP($B56,GENERAL!$B$9:$F$5000,5,FALSE)),0,(VLOOKUP($B56,GENERAL!$B$9:$F$5000,5,FALSE)))</f>
        <v>0</v>
      </c>
    </row>
    <row r="57" spans="1:6" x14ac:dyDescent="0.25">
      <c r="A57" s="4">
        <v>49</v>
      </c>
      <c r="B57" s="2"/>
      <c r="C57" s="7">
        <f>IF(ISNA(VLOOKUP($B57,GENERAL!$B$9:$F$5000,2,FALSE)),0,(VLOOKUP($B57,GENERAL!$B$9:$F$5000,2,FALSE)))</f>
        <v>0</v>
      </c>
      <c r="D57" s="7">
        <f>IF(ISNA(VLOOKUP($B57,GENERAL!$B$9:$F$5000,3,FALSE)),0,(VLOOKUP($B57,GENERAL!$B$9:$F$5000,3,FALSE)))</f>
        <v>0</v>
      </c>
      <c r="E57" s="7">
        <f>IF(ISNA(VLOOKUP($B57,GENERAL!$B$9:$F$5000,4,FALSE)),0,(VLOOKUP($B57,GENERAL!$B$9:$F$5000,4,FALSE)))</f>
        <v>0</v>
      </c>
      <c r="F57" s="17">
        <f>IF(ISNA(VLOOKUP($B57,GENERAL!$B$9:$F$5000,5,FALSE)),0,(VLOOKUP($B57,GENERAL!$B$9:$F$5000,5,FALSE)))</f>
        <v>0</v>
      </c>
    </row>
    <row r="58" spans="1:6" x14ac:dyDescent="0.25">
      <c r="A58" s="4">
        <v>50</v>
      </c>
      <c r="B58" s="2"/>
      <c r="C58" s="7">
        <f>IF(ISNA(VLOOKUP($B58,GENERAL!$B$9:$F$5000,2,FALSE)),0,(VLOOKUP($B58,GENERAL!$B$9:$F$5000,2,FALSE)))</f>
        <v>0</v>
      </c>
      <c r="D58" s="7">
        <f>IF(ISNA(VLOOKUP($B58,GENERAL!$B$9:$F$5000,3,FALSE)),0,(VLOOKUP($B58,GENERAL!$B$9:$F$5000,3,FALSE)))</f>
        <v>0</v>
      </c>
      <c r="E58" s="7">
        <f>IF(ISNA(VLOOKUP($B58,GENERAL!$B$9:$F$5000,4,FALSE)),0,(VLOOKUP($B58,GENERAL!$B$9:$F$5000,4,FALSE)))</f>
        <v>0</v>
      </c>
      <c r="F58" s="17">
        <f>IF(ISNA(VLOOKUP($B58,GENERAL!$B$9:$F$5000,5,FALSE)),0,(VLOOKUP($B58,GENERAL!$B$9:$F$5000,5,FALSE)))</f>
        <v>0</v>
      </c>
    </row>
    <row r="59" spans="1:6" x14ac:dyDescent="0.25">
      <c r="A59" s="4">
        <v>51</v>
      </c>
      <c r="B59" s="2"/>
      <c r="C59" s="7">
        <f>IF(ISNA(VLOOKUP($B59,GENERAL!$B$9:$F$5000,2,FALSE)),0,(VLOOKUP($B59,GENERAL!$B$9:$F$5000,2,FALSE)))</f>
        <v>0</v>
      </c>
      <c r="D59" s="7">
        <f>IF(ISNA(VLOOKUP($B59,GENERAL!$B$9:$F$5000,3,FALSE)),0,(VLOOKUP($B59,GENERAL!$B$9:$F$5000,3,FALSE)))</f>
        <v>0</v>
      </c>
      <c r="E59" s="7">
        <f>IF(ISNA(VLOOKUP($B59,GENERAL!$B$9:$F$5000,4,FALSE)),0,(VLOOKUP($B59,GENERAL!$B$9:$F$5000,4,FALSE)))</f>
        <v>0</v>
      </c>
      <c r="F59" s="17">
        <f>IF(ISNA(VLOOKUP($B59,GENERAL!$B$9:$F$5000,5,FALSE)),0,(VLOOKUP($B59,GENERAL!$B$9:$F$5000,5,FALSE)))</f>
        <v>0</v>
      </c>
    </row>
    <row r="60" spans="1:6" x14ac:dyDescent="0.25">
      <c r="A60" s="4">
        <v>52</v>
      </c>
      <c r="B60" s="2"/>
      <c r="C60" s="7">
        <f>IF(ISNA(VLOOKUP($B60,GENERAL!$B$9:$F$5000,2,FALSE)),0,(VLOOKUP($B60,GENERAL!$B$9:$F$5000,2,FALSE)))</f>
        <v>0</v>
      </c>
      <c r="D60" s="7">
        <f>IF(ISNA(VLOOKUP($B60,GENERAL!$B$9:$F$5000,3,FALSE)),0,(VLOOKUP($B60,GENERAL!$B$9:$F$5000,3,FALSE)))</f>
        <v>0</v>
      </c>
      <c r="E60" s="7">
        <f>IF(ISNA(VLOOKUP($B60,GENERAL!$B$9:$F$5000,4,FALSE)),0,(VLOOKUP($B60,GENERAL!$B$9:$F$5000,4,FALSE)))</f>
        <v>0</v>
      </c>
      <c r="F60" s="17">
        <f>IF(ISNA(VLOOKUP($B60,GENERAL!$B$9:$F$5000,5,FALSE)),0,(VLOOKUP($B60,GENERAL!$B$9:$F$5000,5,FALSE)))</f>
        <v>0</v>
      </c>
    </row>
    <row r="61" spans="1:6" x14ac:dyDescent="0.25">
      <c r="A61" s="4">
        <v>53</v>
      </c>
      <c r="B61" s="2"/>
      <c r="C61" s="7">
        <f>IF(ISNA(VLOOKUP($B61,GENERAL!$B$9:$F$5000,2,FALSE)),0,(VLOOKUP($B61,GENERAL!$B$9:$F$5000,2,FALSE)))</f>
        <v>0</v>
      </c>
      <c r="D61" s="7">
        <f>IF(ISNA(VLOOKUP($B61,GENERAL!$B$9:$F$5000,3,FALSE)),0,(VLOOKUP($B61,GENERAL!$B$9:$F$5000,3,FALSE)))</f>
        <v>0</v>
      </c>
      <c r="E61" s="7">
        <f>IF(ISNA(VLOOKUP($B61,GENERAL!$B$9:$F$5000,4,FALSE)),0,(VLOOKUP($B61,GENERAL!$B$9:$F$5000,4,FALSE)))</f>
        <v>0</v>
      </c>
      <c r="F61" s="17">
        <f>IF(ISNA(VLOOKUP($B61,GENERAL!$B$9:$F$5000,5,FALSE)),0,(VLOOKUP($B61,GENERAL!$B$9:$F$5000,5,FALSE)))</f>
        <v>0</v>
      </c>
    </row>
    <row r="62" spans="1:6" x14ac:dyDescent="0.25">
      <c r="A62" s="4">
        <v>54</v>
      </c>
      <c r="B62" s="2"/>
      <c r="C62" s="7">
        <f>IF(ISNA(VLOOKUP($B62,GENERAL!$B$9:$F$5000,2,FALSE)),0,(VLOOKUP($B62,GENERAL!$B$9:$F$5000,2,FALSE)))</f>
        <v>0</v>
      </c>
      <c r="D62" s="7">
        <f>IF(ISNA(VLOOKUP($B62,GENERAL!$B$9:$F$5000,3,FALSE)),0,(VLOOKUP($B62,GENERAL!$B$9:$F$5000,3,FALSE)))</f>
        <v>0</v>
      </c>
      <c r="E62" s="7">
        <f>IF(ISNA(VLOOKUP($B62,GENERAL!$B$9:$F$5000,4,FALSE)),0,(VLOOKUP($B62,GENERAL!$B$9:$F$5000,4,FALSE)))</f>
        <v>0</v>
      </c>
      <c r="F62" s="17">
        <f>IF(ISNA(VLOOKUP($B62,GENERAL!$B$9:$F$5000,5,FALSE)),0,(VLOOKUP($B62,GENERAL!$B$9:$F$5000,5,FALSE)))</f>
        <v>0</v>
      </c>
    </row>
    <row r="63" spans="1:6" x14ac:dyDescent="0.25">
      <c r="A63" s="4">
        <v>55</v>
      </c>
      <c r="B63" s="2"/>
      <c r="C63" s="7">
        <f>IF(ISNA(VLOOKUP($B63,GENERAL!$B$9:$F$5000,2,FALSE)),0,(VLOOKUP($B63,GENERAL!$B$9:$F$5000,2,FALSE)))</f>
        <v>0</v>
      </c>
      <c r="D63" s="7">
        <f>IF(ISNA(VLOOKUP($B63,GENERAL!$B$9:$F$5000,3,FALSE)),0,(VLOOKUP($B63,GENERAL!$B$9:$F$5000,3,FALSE)))</f>
        <v>0</v>
      </c>
      <c r="E63" s="7">
        <f>IF(ISNA(VLOOKUP($B63,GENERAL!$B$9:$F$5000,4,FALSE)),0,(VLOOKUP($B63,GENERAL!$B$9:$F$5000,4,FALSE)))</f>
        <v>0</v>
      </c>
      <c r="F63" s="17">
        <f>IF(ISNA(VLOOKUP($B63,GENERAL!$B$9:$F$5000,5,FALSE)),0,(VLOOKUP($B63,GENERAL!$B$9:$F$5000,5,FALSE)))</f>
        <v>0</v>
      </c>
    </row>
    <row r="64" spans="1:6" x14ac:dyDescent="0.25">
      <c r="A64" s="4">
        <v>56</v>
      </c>
      <c r="B64" s="2"/>
      <c r="C64" s="7">
        <f>IF(ISNA(VLOOKUP($B64,GENERAL!$B$9:$F$5000,2,FALSE)),0,(VLOOKUP($B64,GENERAL!$B$9:$F$5000,2,FALSE)))</f>
        <v>0</v>
      </c>
      <c r="D64" s="7">
        <f>IF(ISNA(VLOOKUP($B64,GENERAL!$B$9:$F$5000,3,FALSE)),0,(VLOOKUP($B64,GENERAL!$B$9:$F$5000,3,FALSE)))</f>
        <v>0</v>
      </c>
      <c r="E64" s="7">
        <f>IF(ISNA(VLOOKUP($B64,GENERAL!$B$9:$F$5000,4,FALSE)),0,(VLOOKUP($B64,GENERAL!$B$9:$F$5000,4,FALSE)))</f>
        <v>0</v>
      </c>
      <c r="F64" s="17">
        <f>IF(ISNA(VLOOKUP($B64,GENERAL!$B$9:$F$5000,5,FALSE)),0,(VLOOKUP($B64,GENERAL!$B$9:$F$5000,5,FALSE)))</f>
        <v>0</v>
      </c>
    </row>
    <row r="65" spans="1:6" x14ac:dyDescent="0.25">
      <c r="A65" s="4">
        <v>57</v>
      </c>
      <c r="B65" s="2"/>
      <c r="C65" s="7">
        <f>IF(ISNA(VLOOKUP($B65,GENERAL!$B$9:$F$5000,2,FALSE)),0,(VLOOKUP($B65,GENERAL!$B$9:$F$5000,2,FALSE)))</f>
        <v>0</v>
      </c>
      <c r="D65" s="7">
        <f>IF(ISNA(VLOOKUP($B65,GENERAL!$B$9:$F$5000,3,FALSE)),0,(VLOOKUP($B65,GENERAL!$B$9:$F$5000,3,FALSE)))</f>
        <v>0</v>
      </c>
      <c r="E65" s="7">
        <f>IF(ISNA(VLOOKUP($B65,GENERAL!$B$9:$F$5000,4,FALSE)),0,(VLOOKUP($B65,GENERAL!$B$9:$F$5000,4,FALSE)))</f>
        <v>0</v>
      </c>
      <c r="F65" s="17">
        <f>IF(ISNA(VLOOKUP($B65,GENERAL!$B$9:$F$5000,5,FALSE)),0,(VLOOKUP($B65,GENERAL!$B$9:$F$5000,5,FALSE)))</f>
        <v>0</v>
      </c>
    </row>
    <row r="66" spans="1:6" x14ac:dyDescent="0.25">
      <c r="A66" s="4">
        <v>58</v>
      </c>
      <c r="B66" s="2"/>
      <c r="C66" s="7">
        <f>IF(ISNA(VLOOKUP($B66,GENERAL!$B$9:$F$5000,2,FALSE)),0,(VLOOKUP($B66,GENERAL!$B$9:$F$5000,2,FALSE)))</f>
        <v>0</v>
      </c>
      <c r="D66" s="7">
        <f>IF(ISNA(VLOOKUP($B66,GENERAL!$B$9:$F$5000,3,FALSE)),0,(VLOOKUP($B66,GENERAL!$B$9:$F$5000,3,FALSE)))</f>
        <v>0</v>
      </c>
      <c r="E66" s="7">
        <f>IF(ISNA(VLOOKUP($B66,GENERAL!$B$9:$F$5000,4,FALSE)),0,(VLOOKUP($B66,GENERAL!$B$9:$F$5000,4,FALSE)))</f>
        <v>0</v>
      </c>
      <c r="F66" s="17">
        <f>IF(ISNA(VLOOKUP($B66,GENERAL!$B$9:$F$5000,5,FALSE)),0,(VLOOKUP($B66,GENERAL!$B$9:$F$5000,5,FALSE)))</f>
        <v>0</v>
      </c>
    </row>
    <row r="67" spans="1:6" x14ac:dyDescent="0.25">
      <c r="A67" s="4">
        <v>59</v>
      </c>
      <c r="B67" s="2"/>
      <c r="C67" s="7">
        <f>IF(ISNA(VLOOKUP($B67,GENERAL!$B$9:$F$5000,2,FALSE)),0,(VLOOKUP($B67,GENERAL!$B$9:$F$5000,2,FALSE)))</f>
        <v>0</v>
      </c>
      <c r="D67" s="7">
        <f>IF(ISNA(VLOOKUP($B67,GENERAL!$B$9:$F$5000,3,FALSE)),0,(VLOOKUP($B67,GENERAL!$B$9:$F$5000,3,FALSE)))</f>
        <v>0</v>
      </c>
      <c r="E67" s="7">
        <f>IF(ISNA(VLOOKUP($B67,GENERAL!$B$9:$F$5000,4,FALSE)),0,(VLOOKUP($B67,GENERAL!$B$9:$F$5000,4,FALSE)))</f>
        <v>0</v>
      </c>
      <c r="F67" s="17">
        <f>IF(ISNA(VLOOKUP($B67,GENERAL!$B$9:$F$5000,5,FALSE)),0,(VLOOKUP($B67,GENERAL!$B$9:$F$5000,5,FALSE)))</f>
        <v>0</v>
      </c>
    </row>
    <row r="68" spans="1:6" x14ac:dyDescent="0.25">
      <c r="A68" s="4">
        <v>60</v>
      </c>
      <c r="B68" s="2"/>
      <c r="C68" s="7">
        <f>IF(ISNA(VLOOKUP($B68,GENERAL!$B$9:$F$5000,2,FALSE)),0,(VLOOKUP($B68,GENERAL!$B$9:$F$5000,2,FALSE)))</f>
        <v>0</v>
      </c>
      <c r="D68" s="7">
        <f>IF(ISNA(VLOOKUP($B68,GENERAL!$B$9:$F$5000,3,FALSE)),0,(VLOOKUP($B68,GENERAL!$B$9:$F$5000,3,FALSE)))</f>
        <v>0</v>
      </c>
      <c r="E68" s="7">
        <f>IF(ISNA(VLOOKUP($B68,GENERAL!$B$9:$F$5000,4,FALSE)),0,(VLOOKUP($B68,GENERAL!$B$9:$F$5000,4,FALSE)))</f>
        <v>0</v>
      </c>
      <c r="F68" s="17">
        <f>IF(ISNA(VLOOKUP($B68,GENERAL!$B$9:$F$5000,5,FALSE)),0,(VLOOKUP($B68,GENERAL!$B$9:$F$5000,5,FALSE)))</f>
        <v>0</v>
      </c>
    </row>
    <row r="69" spans="1:6" x14ac:dyDescent="0.25">
      <c r="A69" s="4">
        <v>61</v>
      </c>
      <c r="B69" s="2"/>
      <c r="C69" s="7">
        <f>IF(ISNA(VLOOKUP($B69,GENERAL!$B$9:$F$5000,2,FALSE)),0,(VLOOKUP($B69,GENERAL!$B$9:$F$5000,2,FALSE)))</f>
        <v>0</v>
      </c>
      <c r="D69" s="7">
        <f>IF(ISNA(VLOOKUP($B69,GENERAL!$B$9:$F$5000,3,FALSE)),0,(VLOOKUP($B69,GENERAL!$B$9:$F$5000,3,FALSE)))</f>
        <v>0</v>
      </c>
      <c r="E69" s="7">
        <f>IF(ISNA(VLOOKUP($B69,GENERAL!$B$9:$F$5000,4,FALSE)),0,(VLOOKUP($B69,GENERAL!$B$9:$F$5000,4,FALSE)))</f>
        <v>0</v>
      </c>
      <c r="F69" s="17">
        <f>IF(ISNA(VLOOKUP($B69,GENERAL!$B$9:$F$5000,5,FALSE)),0,(VLOOKUP($B69,GENERAL!$B$9:$F$5000,5,FALSE)))</f>
        <v>0</v>
      </c>
    </row>
    <row r="70" spans="1:6" x14ac:dyDescent="0.25">
      <c r="A70" s="4">
        <v>62</v>
      </c>
      <c r="B70" s="2"/>
      <c r="C70" s="7">
        <f>IF(ISNA(VLOOKUP($B70,GENERAL!$B$9:$F$5000,2,FALSE)),0,(VLOOKUP($B70,GENERAL!$B$9:$F$5000,2,FALSE)))</f>
        <v>0</v>
      </c>
      <c r="D70" s="7">
        <f>IF(ISNA(VLOOKUP($B70,GENERAL!$B$9:$F$5000,3,FALSE)),0,(VLOOKUP($B70,GENERAL!$B$9:$F$5000,3,FALSE)))</f>
        <v>0</v>
      </c>
      <c r="E70" s="7">
        <f>IF(ISNA(VLOOKUP($B70,GENERAL!$B$9:$F$5000,4,FALSE)),0,(VLOOKUP($B70,GENERAL!$B$9:$F$5000,4,FALSE)))</f>
        <v>0</v>
      </c>
      <c r="F70" s="17">
        <f>IF(ISNA(VLOOKUP($B70,GENERAL!$B$9:$F$5000,5,FALSE)),0,(VLOOKUP($B70,GENERAL!$B$9:$F$5000,5,FALSE)))</f>
        <v>0</v>
      </c>
    </row>
  </sheetData>
  <autoFilter ref="B8:E70"/>
  <mergeCells count="3">
    <mergeCell ref="B1:F2"/>
    <mergeCell ref="B3:F3"/>
    <mergeCell ref="C5:E5"/>
  </mergeCells>
  <conditionalFormatting sqref="C9:E70">
    <cfRule type="cellIs" dxfId="21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461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282</v>
      </c>
      <c r="C9" s="7" t="str">
        <f>IF(ISNA(VLOOKUP($B9,GENERAL!$B$9:$F$500,2,FALSE)),0,(VLOOKUP($B9,GENERAL!$B$9:$F$500,2,FALSE)))</f>
        <v>FERMIN IBARRA GALAVIZ</v>
      </c>
      <c r="D9" s="7" t="str">
        <f>IF(ISNA(VLOOKUP($B9,GENERAL!$B$9:$F$500,3,FALSE)),0,(VLOOKUP($B9,GENERAL!$B$9:$F$500,3,FALSE)))</f>
        <v>BV</v>
      </c>
      <c r="E9" s="7" t="str">
        <f>IF(ISNA(VLOOKUP($B9,GENERAL!$B$9:$F$500,4,FALSE)),0,(VLOOKUP($B9,GENERAL!$B$9:$F$500,4,FALSE)))</f>
        <v>Varonil</v>
      </c>
      <c r="F9" s="17">
        <f>IF(ISNA(VLOOKUP($B9,GENERAL!$B$9:$F$500,5,FALSE)),0,(VLOOKUP($B9,GENERAL!$B$9:$F$500,5,FALSE)))</f>
        <v>1.2412824074074074E-2</v>
      </c>
    </row>
    <row r="10" spans="1:6" x14ac:dyDescent="0.25">
      <c r="A10" s="4">
        <v>2</v>
      </c>
      <c r="B10" s="2">
        <v>390</v>
      </c>
      <c r="C10" s="7" t="str">
        <f>IF(ISNA(VLOOKUP($B10,GENERAL!$B$9:$F$500,2,FALSE)),0,(VLOOKUP($B10,GENERAL!$B$9:$F$500,2,FALSE)))</f>
        <v>ALFREDO LEÓN ALCOLTZ</v>
      </c>
      <c r="D10" s="7" t="str">
        <f>IF(ISNA(VLOOKUP($B10,GENERAL!$B$9:$F$500,3,FALSE)),0,(VLOOKUP($B10,GENERAL!$B$9:$F$500,3,FALSE)))</f>
        <v>BV</v>
      </c>
      <c r="E10" s="7" t="str">
        <f>IF(ISNA(VLOOKUP($B10,GENERAL!$B$9:$F$500,4,FALSE)),0,(VLOOKUP($B10,GENERAL!$B$9:$F$500,4,FALSE)))</f>
        <v>Varonil</v>
      </c>
      <c r="F10" s="17">
        <f>IF(ISNA(VLOOKUP($B10,GENERAL!$B$9:$F$500,5,FALSE)),0,(VLOOKUP($B10,GENERAL!$B$9:$F$500,5,FALSE)))</f>
        <v>1.3024305555555555E-2</v>
      </c>
    </row>
    <row r="11" spans="1:6" x14ac:dyDescent="0.25">
      <c r="A11" s="4">
        <v>3</v>
      </c>
      <c r="B11" s="2">
        <v>14</v>
      </c>
      <c r="C11" s="7" t="str">
        <f>IF(ISNA(VLOOKUP($B11,GENERAL!$B$9:$F$500,2,FALSE)),0,(VLOOKUP($B11,GENERAL!$B$9:$F$500,2,FALSE)))</f>
        <v>JOSÉ INES FERREL SOTO</v>
      </c>
      <c r="D11" s="7" t="str">
        <f>IF(ISNA(VLOOKUP($B11,GENERAL!$B$9:$F$500,3,FALSE)),0,(VLOOKUP($B11,GENERAL!$B$9:$F$500,3,FALSE)))</f>
        <v>BV</v>
      </c>
      <c r="E11" s="7" t="str">
        <f>IF(ISNA(VLOOKUP($B11,GENERAL!$B$9:$F$500,4,FALSE)),0,(VLOOKUP($B11,GENERAL!$B$9:$F$500,4,FALSE)))</f>
        <v>Varonil</v>
      </c>
      <c r="F11" s="17">
        <f>IF(ISNA(VLOOKUP($B11,GENERAL!$B$9:$F$500,5,FALSE)),0,(VLOOKUP($B11,GENERAL!$B$9:$F$500,5,FALSE)))</f>
        <v>1.3142997685185188E-2</v>
      </c>
    </row>
    <row r="12" spans="1:6" x14ac:dyDescent="0.25">
      <c r="A12" s="4">
        <v>4</v>
      </c>
      <c r="B12" s="2">
        <v>261</v>
      </c>
      <c r="C12" s="7" t="str">
        <f>IF(ISNA(VLOOKUP($B12,GENERAL!$B$9:$F$500,2,FALSE)),0,(VLOOKUP($B12,GENERAL!$B$9:$F$500,2,FALSE)))</f>
        <v>ANDRES SALGADO IBARRA</v>
      </c>
      <c r="D12" s="7" t="str">
        <f>IF(ISNA(VLOOKUP($B12,GENERAL!$B$9:$F$500,3,FALSE)),0,(VLOOKUP($B12,GENERAL!$B$9:$F$500,3,FALSE)))</f>
        <v>BV</v>
      </c>
      <c r="E12" s="7" t="str">
        <f>IF(ISNA(VLOOKUP($B12,GENERAL!$B$9:$F$500,4,FALSE)),0,(VLOOKUP($B12,GENERAL!$B$9:$F$500,4,FALSE)))</f>
        <v>Varonil</v>
      </c>
      <c r="F12" s="17">
        <f>IF(ISNA(VLOOKUP($B12,GENERAL!$B$9:$F$500,5,FALSE)),0,(VLOOKUP($B12,GENERAL!$B$9:$F$500,5,FALSE)))</f>
        <v>1.314957175925926E-2</v>
      </c>
    </row>
    <row r="13" spans="1:6" x14ac:dyDescent="0.25">
      <c r="A13" s="4">
        <v>5</v>
      </c>
      <c r="B13" s="2">
        <v>157</v>
      </c>
      <c r="C13" s="7" t="str">
        <f>IF(ISNA(VLOOKUP($B13,GENERAL!$B$9:$F$500,2,FALSE)),0,(VLOOKUP($B13,GENERAL!$B$9:$F$500,2,FALSE)))</f>
        <v>JOSE RAMON CANTU DUARTE</v>
      </c>
      <c r="D13" s="7" t="str">
        <f>IF(ISNA(VLOOKUP($B13,GENERAL!$B$9:$F$500,3,FALSE)),0,(VLOOKUP($B13,GENERAL!$B$9:$F$500,3,FALSE)))</f>
        <v>BV</v>
      </c>
      <c r="E13" s="7" t="str">
        <f>IF(ISNA(VLOOKUP($B13,GENERAL!$B$9:$F$500,4,FALSE)),0,(VLOOKUP($B13,GENERAL!$B$9:$F$500,4,FALSE)))</f>
        <v>Varonil</v>
      </c>
      <c r="F13" s="17">
        <f>IF(ISNA(VLOOKUP($B13,GENERAL!$B$9:$F$500,5,FALSE)),0,(VLOOKUP($B13,GENERAL!$B$9:$F$500,5,FALSE)))</f>
        <v>1.3390300925925927E-2</v>
      </c>
    </row>
    <row r="14" spans="1:6" x14ac:dyDescent="0.25">
      <c r="A14" s="4">
        <v>6</v>
      </c>
      <c r="B14" s="2">
        <v>182</v>
      </c>
      <c r="C14" s="7" t="str">
        <f>IF(ISNA(VLOOKUP($B14,GENERAL!$B$9:$F$500,2,FALSE)),0,(VLOOKUP($B14,GENERAL!$B$9:$F$500,2,FALSE)))</f>
        <v>JUAN PABLO CHAVEZ GAXIOLA</v>
      </c>
      <c r="D14" s="7" t="str">
        <f>IF(ISNA(VLOOKUP($B14,GENERAL!$B$9:$F$500,3,FALSE)),0,(VLOOKUP($B14,GENERAL!$B$9:$F$500,3,FALSE)))</f>
        <v>BV</v>
      </c>
      <c r="E14" s="7" t="str">
        <f>IF(ISNA(VLOOKUP($B14,GENERAL!$B$9:$F$500,4,FALSE)),0,(VLOOKUP($B14,GENERAL!$B$9:$F$500,4,FALSE)))</f>
        <v>Varonil</v>
      </c>
      <c r="F14" s="17">
        <f>IF(ISNA(VLOOKUP($B14,GENERAL!$B$9:$F$500,5,FALSE)),0,(VLOOKUP($B14,GENERAL!$B$9:$F$500,5,FALSE)))</f>
        <v>1.3401377314814812E-2</v>
      </c>
    </row>
    <row r="15" spans="1:6" x14ac:dyDescent="0.25">
      <c r="A15" s="4">
        <v>7</v>
      </c>
      <c r="B15" s="2">
        <v>15</v>
      </c>
      <c r="C15" s="7" t="str">
        <f>IF(ISNA(VLOOKUP($B15,GENERAL!$B$9:$F$500,2,FALSE)),0,(VLOOKUP($B15,GENERAL!$B$9:$F$500,2,FALSE)))</f>
        <v>URIEL ANTONIO REQUEJO FRIAS</v>
      </c>
      <c r="D15" s="7" t="str">
        <f>IF(ISNA(VLOOKUP($B15,GENERAL!$B$9:$F$500,3,FALSE)),0,(VLOOKUP($B15,GENERAL!$B$9:$F$500,3,FALSE)))</f>
        <v>BV</v>
      </c>
      <c r="E15" s="7" t="str">
        <f>IF(ISNA(VLOOKUP($B15,GENERAL!$B$9:$F$500,4,FALSE)),0,(VLOOKUP($B15,GENERAL!$B$9:$F$500,4,FALSE)))</f>
        <v>Varonil</v>
      </c>
      <c r="F15" s="17">
        <f>IF(ISNA(VLOOKUP($B15,GENERAL!$B$9:$F$500,5,FALSE)),0,(VLOOKUP($B15,GENERAL!$B$9:$F$500,5,FALSE)))</f>
        <v>1.3539328703703703E-2</v>
      </c>
    </row>
    <row r="16" spans="1:6" x14ac:dyDescent="0.25">
      <c r="A16" s="4">
        <v>8</v>
      </c>
      <c r="B16" s="2">
        <v>254</v>
      </c>
      <c r="C16" s="7" t="str">
        <f>IF(ISNA(VLOOKUP($B16,GENERAL!$B$9:$F$500,2,FALSE)),0,(VLOOKUP($B16,GENERAL!$B$9:$F$500,2,FALSE)))</f>
        <v>LEONARDO HERNANDEZ CASTRO</v>
      </c>
      <c r="D16" s="7" t="str">
        <f>IF(ISNA(VLOOKUP($B16,GENERAL!$B$9:$F$500,3,FALSE)),0,(VLOOKUP($B16,GENERAL!$B$9:$F$500,3,FALSE)))</f>
        <v>BV</v>
      </c>
      <c r="E16" s="7" t="str">
        <f>IF(ISNA(VLOOKUP($B16,GENERAL!$B$9:$F$500,4,FALSE)),0,(VLOOKUP($B16,GENERAL!$B$9:$F$500,4,FALSE)))</f>
        <v>Varonil</v>
      </c>
      <c r="F16" s="17">
        <f>IF(ISNA(VLOOKUP($B16,GENERAL!$B$9:$F$500,5,FALSE)),0,(VLOOKUP($B16,GENERAL!$B$9:$F$500,5,FALSE)))</f>
        <v>1.3672569444444442E-2</v>
      </c>
    </row>
    <row r="17" spans="1:6" x14ac:dyDescent="0.25">
      <c r="A17" s="4">
        <v>9</v>
      </c>
      <c r="B17" s="2">
        <v>155</v>
      </c>
      <c r="C17" s="7" t="str">
        <f>IF(ISNA(VLOOKUP($B17,GENERAL!$B$9:$F$500,2,FALSE)),0,(VLOOKUP($B17,GENERAL!$B$9:$F$500,2,FALSE)))</f>
        <v>FILIBERTO LOZOYA VERDUZCO</v>
      </c>
      <c r="D17" s="7" t="str">
        <f>IF(ISNA(VLOOKUP($B17,GENERAL!$B$9:$F$500,3,FALSE)),0,(VLOOKUP($B17,GENERAL!$B$9:$F$500,3,FALSE)))</f>
        <v>BV</v>
      </c>
      <c r="E17" s="7" t="str">
        <f>IF(ISNA(VLOOKUP($B17,GENERAL!$B$9:$F$500,4,FALSE)),0,(VLOOKUP($B17,GENERAL!$B$9:$F$500,4,FALSE)))</f>
        <v>Varonil</v>
      </c>
      <c r="F17" s="17">
        <f>IF(ISNA(VLOOKUP($B17,GENERAL!$B$9:$F$500,5,FALSE)),0,(VLOOKUP($B17,GENERAL!$B$9:$F$500,5,FALSE)))</f>
        <v>1.3842175925925924E-2</v>
      </c>
    </row>
    <row r="18" spans="1:6" x14ac:dyDescent="0.25">
      <c r="A18" s="4">
        <v>10</v>
      </c>
      <c r="B18" s="2">
        <v>87</v>
      </c>
      <c r="C18" s="7" t="str">
        <f>IF(ISNA(VLOOKUP($B18,GENERAL!$B$9:$F$500,2,FALSE)),0,(VLOOKUP($B18,GENERAL!$B$9:$F$500,2,FALSE)))</f>
        <v>JOSE DANIEL CÁRDENAS BALDEBRO</v>
      </c>
      <c r="D18" s="7" t="str">
        <f>IF(ISNA(VLOOKUP($B18,GENERAL!$B$9:$F$500,3,FALSE)),0,(VLOOKUP($B18,GENERAL!$B$9:$F$500,3,FALSE)))</f>
        <v>BV</v>
      </c>
      <c r="E18" s="7" t="str">
        <f>IF(ISNA(VLOOKUP($B18,GENERAL!$B$9:$F$500,4,FALSE)),0,(VLOOKUP($B18,GENERAL!$B$9:$F$500,4,FALSE)))</f>
        <v>Varonil</v>
      </c>
      <c r="F18" s="17">
        <f>IF(ISNA(VLOOKUP($B18,GENERAL!$B$9:$F$500,5,FALSE)),0,(VLOOKUP($B18,GENERAL!$B$9:$F$500,5,FALSE)))</f>
        <v>1.3930520833333335E-2</v>
      </c>
    </row>
    <row r="19" spans="1:6" x14ac:dyDescent="0.25">
      <c r="A19" s="4">
        <v>11</v>
      </c>
      <c r="B19" s="2">
        <v>10</v>
      </c>
      <c r="C19" s="7" t="str">
        <f>IF(ISNA(VLOOKUP($B19,GENERAL!$B$9:$F$500,2,FALSE)),0,(VLOOKUP($B19,GENERAL!$B$9:$F$500,2,FALSE)))</f>
        <v>JOSE LUIS ECHEVERRIA BERRELLEZA</v>
      </c>
      <c r="D19" s="7" t="str">
        <f>IF(ISNA(VLOOKUP($B19,GENERAL!$B$9:$F$500,3,FALSE)),0,(VLOOKUP($B19,GENERAL!$B$9:$F$500,3,FALSE)))</f>
        <v>BV</v>
      </c>
      <c r="E19" s="7" t="str">
        <f>IF(ISNA(VLOOKUP($B19,GENERAL!$B$9:$F$500,4,FALSE)),0,(VLOOKUP($B19,GENERAL!$B$9:$F$500,4,FALSE)))</f>
        <v>Varonil</v>
      </c>
      <c r="F19" s="17">
        <f>IF(ISNA(VLOOKUP($B19,GENERAL!$B$9:$F$500,5,FALSE)),0,(VLOOKUP($B19,GENERAL!$B$9:$F$500,5,FALSE)))</f>
        <v>1.4078206018518518E-2</v>
      </c>
    </row>
    <row r="20" spans="1:6" x14ac:dyDescent="0.25">
      <c r="A20" s="4">
        <v>12</v>
      </c>
      <c r="B20" s="2">
        <v>88</v>
      </c>
      <c r="C20" s="7" t="str">
        <f>IF(ISNA(VLOOKUP($B20,GENERAL!$B$9:$F$500,2,FALSE)),0,(VLOOKUP($B20,GENERAL!$B$9:$F$500,2,FALSE)))</f>
        <v>JAVIER ALEJANDRO VALENZUELA LÓPEZ</v>
      </c>
      <c r="D20" s="7" t="str">
        <f>IF(ISNA(VLOOKUP($B20,GENERAL!$B$9:$F$500,3,FALSE)),0,(VLOOKUP($B20,GENERAL!$B$9:$F$500,3,FALSE)))</f>
        <v>BV</v>
      </c>
      <c r="E20" s="7" t="str">
        <f>IF(ISNA(VLOOKUP($B20,GENERAL!$B$9:$F$500,4,FALSE)),0,(VLOOKUP($B20,GENERAL!$B$9:$F$500,4,FALSE)))</f>
        <v>Varonil</v>
      </c>
      <c r="F20" s="17">
        <f>IF(ISNA(VLOOKUP($B20,GENERAL!$B$9:$F$500,5,FALSE)),0,(VLOOKUP($B20,GENERAL!$B$9:$F$500,5,FALSE)))</f>
        <v>1.4224733796296296E-2</v>
      </c>
    </row>
    <row r="21" spans="1:6" x14ac:dyDescent="0.25">
      <c r="A21" s="4">
        <v>13</v>
      </c>
      <c r="B21" s="2">
        <v>13</v>
      </c>
      <c r="C21" s="7" t="str">
        <f>IF(ISNA(VLOOKUP($B21,GENERAL!$B$9:$F$500,2,FALSE)),0,(VLOOKUP($B21,GENERAL!$B$9:$F$500,2,FALSE)))</f>
        <v>CARLOS EDUARDO VALENZUELA MORENO</v>
      </c>
      <c r="D21" s="7" t="str">
        <f>IF(ISNA(VLOOKUP($B21,GENERAL!$B$9:$F$500,3,FALSE)),0,(VLOOKUP($B21,GENERAL!$B$9:$F$500,3,FALSE)))</f>
        <v>BV</v>
      </c>
      <c r="E21" s="7" t="str">
        <f>IF(ISNA(VLOOKUP($B21,GENERAL!$B$9:$F$500,4,FALSE)),0,(VLOOKUP($B21,GENERAL!$B$9:$F$500,4,FALSE)))</f>
        <v>Varonil</v>
      </c>
      <c r="F21" s="17">
        <f>IF(ISNA(VLOOKUP($B21,GENERAL!$B$9:$F$500,5,FALSE)),0,(VLOOKUP($B21,GENERAL!$B$9:$F$500,5,FALSE)))</f>
        <v>1.437347222222222E-2</v>
      </c>
    </row>
    <row r="22" spans="1:6" x14ac:dyDescent="0.25">
      <c r="A22" s="4">
        <v>14</v>
      </c>
      <c r="B22" s="2">
        <v>355</v>
      </c>
      <c r="C22" s="7" t="str">
        <f>IF(ISNA(VLOOKUP($B22,GENERAL!$B$9:$F$500,2,FALSE)),0,(VLOOKUP($B22,GENERAL!$B$9:$F$500,2,FALSE)))</f>
        <v>LUIS ALEJANDRO   GAMEZ MEDINA</v>
      </c>
      <c r="D22" s="7" t="str">
        <f>IF(ISNA(VLOOKUP($B22,GENERAL!$B$9:$F$500,3,FALSE)),0,(VLOOKUP($B22,GENERAL!$B$9:$F$500,3,FALSE)))</f>
        <v>BV</v>
      </c>
      <c r="E22" s="7" t="str">
        <f>IF(ISNA(VLOOKUP($B22,GENERAL!$B$9:$F$500,4,FALSE)),0,(VLOOKUP($B22,GENERAL!$B$9:$F$500,4,FALSE)))</f>
        <v>Varonil</v>
      </c>
      <c r="F22" s="17">
        <f>IF(ISNA(VLOOKUP($B22,GENERAL!$B$9:$F$500,5,FALSE)),0,(VLOOKUP($B22,GENERAL!$B$9:$F$500,5,FALSE)))</f>
        <v>1.4417187499999998E-2</v>
      </c>
    </row>
    <row r="23" spans="1:6" x14ac:dyDescent="0.25">
      <c r="A23" s="4">
        <v>15</v>
      </c>
      <c r="B23" s="2">
        <v>95</v>
      </c>
      <c r="C23" s="7" t="str">
        <f>IF(ISNA(VLOOKUP($B23,GENERAL!$B$9:$F$500,2,FALSE)),0,(VLOOKUP($B23,GENERAL!$B$9:$F$500,2,FALSE)))</f>
        <v>JESÚS ALEJANDRO GUZMÁN OCHOA</v>
      </c>
      <c r="D23" s="7" t="str">
        <f>IF(ISNA(VLOOKUP($B23,GENERAL!$B$9:$F$500,3,FALSE)),0,(VLOOKUP($B23,GENERAL!$B$9:$F$500,3,FALSE)))</f>
        <v>BV</v>
      </c>
      <c r="E23" s="7" t="str">
        <f>IF(ISNA(VLOOKUP($B23,GENERAL!$B$9:$F$500,4,FALSE)),0,(VLOOKUP($B23,GENERAL!$B$9:$F$500,4,FALSE)))</f>
        <v>Varonil</v>
      </c>
      <c r="F23" s="17">
        <f>IF(ISNA(VLOOKUP($B23,GENERAL!$B$9:$F$500,5,FALSE)),0,(VLOOKUP($B23,GENERAL!$B$9:$F$500,5,FALSE)))</f>
        <v>1.4704189814814814E-2</v>
      </c>
    </row>
    <row r="24" spans="1:6" x14ac:dyDescent="0.25">
      <c r="A24" s="4">
        <v>16</v>
      </c>
      <c r="B24" s="2">
        <v>472</v>
      </c>
      <c r="C24" s="7" t="str">
        <f>IF(ISNA(VLOOKUP($B24,GENERAL!$B$9:$F$500,2,FALSE)),0,(VLOOKUP($B24,GENERAL!$B$9:$F$500,2,FALSE)))</f>
        <v>JOSE ENRIQUE HERNANDEZ HARO</v>
      </c>
      <c r="D24" s="7" t="str">
        <f>IF(ISNA(VLOOKUP($B24,GENERAL!$B$9:$F$500,3,FALSE)),0,(VLOOKUP($B24,GENERAL!$B$9:$F$500,3,FALSE)))</f>
        <v>BV</v>
      </c>
      <c r="E24" s="7" t="str">
        <f>IF(ISNA(VLOOKUP($B24,GENERAL!$B$9:$F$500,4,FALSE)),0,(VLOOKUP($B24,GENERAL!$B$9:$F$500,4,FALSE)))</f>
        <v>Varonil</v>
      </c>
      <c r="F24" s="17">
        <f>IF(ISNA(VLOOKUP($B24,GENERAL!$B$9:$F$500,5,FALSE)),0,(VLOOKUP($B24,GENERAL!$B$9:$F$500,5,FALSE)))</f>
        <v>1.4864212962962963E-2</v>
      </c>
    </row>
    <row r="25" spans="1:6" x14ac:dyDescent="0.25">
      <c r="A25" s="4">
        <v>17</v>
      </c>
      <c r="B25" s="2">
        <v>107</v>
      </c>
      <c r="C25" s="7" t="str">
        <f>IF(ISNA(VLOOKUP($B25,GENERAL!$B$9:$F$500,2,FALSE)),0,(VLOOKUP($B25,GENERAL!$B$9:$F$500,2,FALSE)))</f>
        <v>MANUEL ALEJANDRO VALENZUELA ALVAREZ</v>
      </c>
      <c r="D25" s="7" t="str">
        <f>IF(ISNA(VLOOKUP($B25,GENERAL!$B$9:$F$500,3,FALSE)),0,(VLOOKUP($B25,GENERAL!$B$9:$F$500,3,FALSE)))</f>
        <v>BV</v>
      </c>
      <c r="E25" s="7" t="str">
        <f>IF(ISNA(VLOOKUP($B25,GENERAL!$B$9:$F$500,4,FALSE)),0,(VLOOKUP($B25,GENERAL!$B$9:$F$500,4,FALSE)))</f>
        <v>Varonil</v>
      </c>
      <c r="F25" s="17">
        <f>IF(ISNA(VLOOKUP($B25,GENERAL!$B$9:$F$500,5,FALSE)),0,(VLOOKUP($B25,GENERAL!$B$9:$F$500,5,FALSE)))</f>
        <v>1.4969710648148149E-2</v>
      </c>
    </row>
    <row r="26" spans="1:6" x14ac:dyDescent="0.25">
      <c r="A26" s="4">
        <v>18</v>
      </c>
      <c r="B26" s="2">
        <v>490</v>
      </c>
      <c r="C26" s="7" t="str">
        <f>IF(ISNA(VLOOKUP($B26,GENERAL!$B$9:$F$500,2,FALSE)),0,(VLOOKUP($B26,GENERAL!$B$9:$F$500,2,FALSE)))</f>
        <v>JOSE CARLOS ESPINOZA PRECIADO</v>
      </c>
      <c r="D26" s="7" t="str">
        <f>IF(ISNA(VLOOKUP($B26,GENERAL!$B$9:$F$500,3,FALSE)),0,(VLOOKUP($B26,GENERAL!$B$9:$F$500,3,FALSE)))</f>
        <v>BV</v>
      </c>
      <c r="E26" s="7" t="str">
        <f>IF(ISNA(VLOOKUP($B26,GENERAL!$B$9:$F$500,4,FALSE)),0,(VLOOKUP($B26,GENERAL!$B$9:$F$500,4,FALSE)))</f>
        <v>Varonil</v>
      </c>
      <c r="F26" s="17">
        <f>IF(ISNA(VLOOKUP($B26,GENERAL!$B$9:$F$500,5,FALSE)),0,(VLOOKUP($B26,GENERAL!$B$9:$F$500,5,FALSE)))</f>
        <v>1.5156666666666667E-2</v>
      </c>
    </row>
    <row r="27" spans="1:6" x14ac:dyDescent="0.25">
      <c r="A27" s="4">
        <v>19</v>
      </c>
      <c r="B27" s="2">
        <v>216</v>
      </c>
      <c r="C27" s="7" t="str">
        <f>IF(ISNA(VLOOKUP($B27,GENERAL!$B$9:$F$500,2,FALSE)),0,(VLOOKUP($B27,GENERAL!$B$9:$F$500,2,FALSE)))</f>
        <v>MARCO FLAVIO QUINTERO CASTRO</v>
      </c>
      <c r="D27" s="7" t="str">
        <f>IF(ISNA(VLOOKUP($B27,GENERAL!$B$9:$F$500,3,FALSE)),0,(VLOOKUP($B27,GENERAL!$B$9:$F$500,3,FALSE)))</f>
        <v>BV</v>
      </c>
      <c r="E27" s="7" t="str">
        <f>IF(ISNA(VLOOKUP($B27,GENERAL!$B$9:$F$500,4,FALSE)),0,(VLOOKUP($B27,GENERAL!$B$9:$F$500,4,FALSE)))</f>
        <v>Varonil</v>
      </c>
      <c r="F27" s="17">
        <f>IF(ISNA(VLOOKUP($B27,GENERAL!$B$9:$F$500,5,FALSE)),0,(VLOOKUP($B27,GENERAL!$B$9:$F$500,5,FALSE)))</f>
        <v>1.5168796296296298E-2</v>
      </c>
    </row>
    <row r="28" spans="1:6" x14ac:dyDescent="0.25">
      <c r="A28" s="4">
        <v>20</v>
      </c>
      <c r="B28" s="2">
        <v>262</v>
      </c>
      <c r="C28" s="7" t="str">
        <f>IF(ISNA(VLOOKUP($B28,GENERAL!$B$9:$F$500,2,FALSE)),0,(VLOOKUP($B28,GENERAL!$B$9:$F$500,2,FALSE)))</f>
        <v>ISIDORO ARMENTA BAEZA</v>
      </c>
      <c r="D28" s="7" t="str">
        <f>IF(ISNA(VLOOKUP($B28,GENERAL!$B$9:$F$500,3,FALSE)),0,(VLOOKUP($B28,GENERAL!$B$9:$F$500,3,FALSE)))</f>
        <v>BV</v>
      </c>
      <c r="E28" s="7" t="str">
        <f>IF(ISNA(VLOOKUP($B28,GENERAL!$B$9:$F$500,4,FALSE)),0,(VLOOKUP($B28,GENERAL!$B$9:$F$500,4,FALSE)))</f>
        <v>Varonil</v>
      </c>
      <c r="F28" s="17">
        <f>IF(ISNA(VLOOKUP($B28,GENERAL!$B$9:$F$500,5,FALSE)),0,(VLOOKUP($B28,GENERAL!$B$9:$F$500,5,FALSE)))</f>
        <v>1.5187280092592592E-2</v>
      </c>
    </row>
    <row r="29" spans="1:6" x14ac:dyDescent="0.25">
      <c r="A29" s="4">
        <v>21</v>
      </c>
      <c r="B29" s="2">
        <v>133</v>
      </c>
      <c r="C29" s="7" t="str">
        <f>IF(ISNA(VLOOKUP($B29,GENERAL!$B$9:$F$500,2,FALSE)),0,(VLOOKUP($B29,GENERAL!$B$9:$F$500,2,FALSE)))</f>
        <v>GEOVANNY ANDRES CORRAL GERARDO</v>
      </c>
      <c r="D29" s="7" t="str">
        <f>IF(ISNA(VLOOKUP($B29,GENERAL!$B$9:$F$500,3,FALSE)),0,(VLOOKUP($B29,GENERAL!$B$9:$F$500,3,FALSE)))</f>
        <v>BV</v>
      </c>
      <c r="E29" s="7" t="str">
        <f>IF(ISNA(VLOOKUP($B29,GENERAL!$B$9:$F$500,4,FALSE)),0,(VLOOKUP($B29,GENERAL!$B$9:$F$500,4,FALSE)))</f>
        <v>Varonil</v>
      </c>
      <c r="F29" s="17">
        <f>IF(ISNA(VLOOKUP($B29,GENERAL!$B$9:$F$500,5,FALSE)),0,(VLOOKUP($B29,GENERAL!$B$9:$F$500,5,FALSE)))</f>
        <v>1.5207824074074073E-2</v>
      </c>
    </row>
    <row r="30" spans="1:6" x14ac:dyDescent="0.25">
      <c r="A30" s="4">
        <v>22</v>
      </c>
      <c r="B30" s="2">
        <v>387</v>
      </c>
      <c r="C30" s="7" t="str">
        <f>IF(ISNA(VLOOKUP($B30,GENERAL!$B$9:$F$500,2,FALSE)),0,(VLOOKUP($B30,GENERAL!$B$9:$F$500,2,FALSE)))</f>
        <v>GERMAN LEON VILLEGAS</v>
      </c>
      <c r="D30" s="7" t="str">
        <f>IF(ISNA(VLOOKUP($B30,GENERAL!$B$9:$F$500,3,FALSE)),0,(VLOOKUP($B30,GENERAL!$B$9:$F$500,3,FALSE)))</f>
        <v>BV</v>
      </c>
      <c r="E30" s="7" t="str">
        <f>IF(ISNA(VLOOKUP($B30,GENERAL!$B$9:$F$500,4,FALSE)),0,(VLOOKUP($B30,GENERAL!$B$9:$F$500,4,FALSE)))</f>
        <v>Varonil</v>
      </c>
      <c r="F30" s="17">
        <f>IF(ISNA(VLOOKUP($B30,GENERAL!$B$9:$F$500,5,FALSE)),0,(VLOOKUP($B30,GENERAL!$B$9:$F$500,5,FALSE)))</f>
        <v>1.5366261574074072E-2</v>
      </c>
    </row>
    <row r="31" spans="1:6" x14ac:dyDescent="0.25">
      <c r="A31" s="4">
        <v>23</v>
      </c>
      <c r="B31" s="2">
        <v>132</v>
      </c>
      <c r="C31" s="7" t="str">
        <f>IF(ISNA(VLOOKUP($B31,GENERAL!$B$9:$F$500,2,FALSE)),0,(VLOOKUP($B31,GENERAL!$B$9:$F$500,2,FALSE)))</f>
        <v>JOSE VIDAL CORRALE GERARDO</v>
      </c>
      <c r="D31" s="7" t="str">
        <f>IF(ISNA(VLOOKUP($B31,GENERAL!$B$9:$F$500,3,FALSE)),0,(VLOOKUP($B31,GENERAL!$B$9:$F$500,3,FALSE)))</f>
        <v>BV</v>
      </c>
      <c r="E31" s="7" t="str">
        <f>IF(ISNA(VLOOKUP($B31,GENERAL!$B$9:$F$500,4,FALSE)),0,(VLOOKUP($B31,GENERAL!$B$9:$F$500,4,FALSE)))</f>
        <v>Varonil</v>
      </c>
      <c r="F31" s="17">
        <f>IF(ISNA(VLOOKUP($B31,GENERAL!$B$9:$F$500,5,FALSE)),0,(VLOOKUP($B31,GENERAL!$B$9:$F$500,5,FALSE)))</f>
        <v>1.5419837962962963E-2</v>
      </c>
    </row>
    <row r="32" spans="1:6" x14ac:dyDescent="0.25">
      <c r="A32" s="4">
        <v>24</v>
      </c>
      <c r="B32" s="2">
        <v>89</v>
      </c>
      <c r="C32" s="7" t="str">
        <f>IF(ISNA(VLOOKUP($B32,GENERAL!$B$9:$F$500,2,FALSE)),0,(VLOOKUP($B32,GENERAL!$B$9:$F$500,2,FALSE)))</f>
        <v>ERNESTO ALONSO GAXIOLA MARQUEZ</v>
      </c>
      <c r="D32" s="7" t="str">
        <f>IF(ISNA(VLOOKUP($B32,GENERAL!$B$9:$F$500,3,FALSE)),0,(VLOOKUP($B32,GENERAL!$B$9:$F$500,3,FALSE)))</f>
        <v>BV</v>
      </c>
      <c r="E32" s="7" t="str">
        <f>IF(ISNA(VLOOKUP($B32,GENERAL!$B$9:$F$500,4,FALSE)),0,(VLOOKUP($B32,GENERAL!$B$9:$F$500,4,FALSE)))</f>
        <v>Varonil</v>
      </c>
      <c r="F32" s="17">
        <f>IF(ISNA(VLOOKUP($B32,GENERAL!$B$9:$F$500,5,FALSE)),0,(VLOOKUP($B32,GENERAL!$B$9:$F$500,5,FALSE)))</f>
        <v>1.5480567129629629E-2</v>
      </c>
    </row>
    <row r="33" spans="1:6" x14ac:dyDescent="0.25">
      <c r="A33" s="4">
        <v>25</v>
      </c>
      <c r="B33" s="2">
        <v>104</v>
      </c>
      <c r="C33" s="7" t="str">
        <f>IF(ISNA(VLOOKUP($B33,GENERAL!$B$9:$F$500,2,FALSE)),0,(VLOOKUP($B33,GENERAL!$B$9:$F$500,2,FALSE)))</f>
        <v>MANUEL LEÓN FONG</v>
      </c>
      <c r="D33" s="7" t="str">
        <f>IF(ISNA(VLOOKUP($B33,GENERAL!$B$9:$F$500,3,FALSE)),0,(VLOOKUP($B33,GENERAL!$B$9:$F$500,3,FALSE)))</f>
        <v>BV</v>
      </c>
      <c r="E33" s="7" t="str">
        <f>IF(ISNA(VLOOKUP($B33,GENERAL!$B$9:$F$500,4,FALSE)),0,(VLOOKUP($B33,GENERAL!$B$9:$F$500,4,FALSE)))</f>
        <v>Varonil</v>
      </c>
      <c r="F33" s="17">
        <f>IF(ISNA(VLOOKUP($B33,GENERAL!$B$9:$F$500,5,FALSE)),0,(VLOOKUP($B33,GENERAL!$B$9:$F$500,5,FALSE)))</f>
        <v>1.5487546296296298E-2</v>
      </c>
    </row>
    <row r="34" spans="1:6" x14ac:dyDescent="0.25">
      <c r="A34" s="4">
        <v>26</v>
      </c>
      <c r="B34" s="2">
        <v>12</v>
      </c>
      <c r="C34" s="7" t="str">
        <f>IF(ISNA(VLOOKUP($B34,GENERAL!$B$9:$F$500,2,FALSE)),0,(VLOOKUP($B34,GENERAL!$B$9:$F$500,2,FALSE)))</f>
        <v>ALVER IMER VERDUGO MORALES</v>
      </c>
      <c r="D34" s="7" t="str">
        <f>IF(ISNA(VLOOKUP($B34,GENERAL!$B$9:$F$500,3,FALSE)),0,(VLOOKUP($B34,GENERAL!$B$9:$F$500,3,FALSE)))</f>
        <v>BV</v>
      </c>
      <c r="E34" s="7" t="str">
        <f>IF(ISNA(VLOOKUP($B34,GENERAL!$B$9:$F$500,4,FALSE)),0,(VLOOKUP($B34,GENERAL!$B$9:$F$500,4,FALSE)))</f>
        <v>Varonil</v>
      </c>
      <c r="F34" s="17">
        <f>IF(ISNA(VLOOKUP($B34,GENERAL!$B$9:$F$500,5,FALSE)),0,(VLOOKUP($B34,GENERAL!$B$9:$F$500,5,FALSE)))</f>
        <v>1.556894675925926E-2</v>
      </c>
    </row>
    <row r="35" spans="1:6" x14ac:dyDescent="0.25">
      <c r="A35" s="4">
        <v>27</v>
      </c>
      <c r="B35" s="2">
        <v>463</v>
      </c>
      <c r="C35" s="7" t="str">
        <f>IF(ISNA(VLOOKUP($B35,GENERAL!$B$9:$F$500,2,FALSE)),0,(VLOOKUP($B35,GENERAL!$B$9:$F$500,2,FALSE)))</f>
        <v>PEDRO ITZVAN MEDINA</v>
      </c>
      <c r="D35" s="7" t="str">
        <f>IF(ISNA(VLOOKUP($B35,GENERAL!$B$9:$F$500,3,FALSE)),0,(VLOOKUP($B35,GENERAL!$B$9:$F$500,3,FALSE)))</f>
        <v>BV</v>
      </c>
      <c r="E35" s="7" t="str">
        <f>IF(ISNA(VLOOKUP($B35,GENERAL!$B$9:$F$500,4,FALSE)),0,(VLOOKUP($B35,GENERAL!$B$9:$F$500,4,FALSE)))</f>
        <v>Varonil</v>
      </c>
      <c r="F35" s="17">
        <f>IF(ISNA(VLOOKUP($B35,GENERAL!$B$9:$F$500,5,FALSE)),0,(VLOOKUP($B35,GENERAL!$B$9:$F$500,5,FALSE)))</f>
        <v>1.5642106481481483E-2</v>
      </c>
    </row>
    <row r="36" spans="1:6" x14ac:dyDescent="0.25">
      <c r="A36" s="4">
        <v>28</v>
      </c>
      <c r="B36" s="2">
        <v>90</v>
      </c>
      <c r="C36" s="7" t="str">
        <f>IF(ISNA(VLOOKUP($B36,GENERAL!$B$9:$F$500,2,FALSE)),0,(VLOOKUP($B36,GENERAL!$B$9:$F$500,2,FALSE)))</f>
        <v>KEN AKACHI MORENO</v>
      </c>
      <c r="D36" s="7" t="str">
        <f>IF(ISNA(VLOOKUP($B36,GENERAL!$B$9:$F$500,3,FALSE)),0,(VLOOKUP($B36,GENERAL!$B$9:$F$500,3,FALSE)))</f>
        <v>BV</v>
      </c>
      <c r="E36" s="7" t="str">
        <f>IF(ISNA(VLOOKUP($B36,GENERAL!$B$9:$F$500,4,FALSE)),0,(VLOOKUP($B36,GENERAL!$B$9:$F$500,4,FALSE)))</f>
        <v>Varonil</v>
      </c>
      <c r="F36" s="17">
        <f>IF(ISNA(VLOOKUP($B36,GENERAL!$B$9:$F$500,5,FALSE)),0,(VLOOKUP($B36,GENERAL!$B$9:$F$500,5,FALSE)))</f>
        <v>1.571158564814815E-2</v>
      </c>
    </row>
    <row r="37" spans="1:6" x14ac:dyDescent="0.25">
      <c r="A37" s="4">
        <v>29</v>
      </c>
      <c r="B37" s="2">
        <v>333</v>
      </c>
      <c r="C37" s="7" t="str">
        <f>IF(ISNA(VLOOKUP($B37,GENERAL!$B$9:$F$500,2,FALSE)),0,(VLOOKUP($B37,GENERAL!$B$9:$F$500,2,FALSE)))</f>
        <v>JOSÉ ANGEL URIBE ZÁRATE</v>
      </c>
      <c r="D37" s="7" t="str">
        <f>IF(ISNA(VLOOKUP($B37,GENERAL!$B$9:$F$500,3,FALSE)),0,(VLOOKUP($B37,GENERAL!$B$9:$F$500,3,FALSE)))</f>
        <v>BV</v>
      </c>
      <c r="E37" s="7" t="str">
        <f>IF(ISNA(VLOOKUP($B37,GENERAL!$B$9:$F$500,4,FALSE)),0,(VLOOKUP($B37,GENERAL!$B$9:$F$500,4,FALSE)))</f>
        <v>Varonil</v>
      </c>
      <c r="F37" s="17">
        <f>IF(ISNA(VLOOKUP($B37,GENERAL!$B$9:$F$500,5,FALSE)),0,(VLOOKUP($B37,GENERAL!$B$9:$F$500,5,FALSE)))</f>
        <v>1.5759537037037037E-2</v>
      </c>
    </row>
    <row r="38" spans="1:6" x14ac:dyDescent="0.25">
      <c r="A38" s="4">
        <v>30</v>
      </c>
      <c r="B38" s="2">
        <v>487</v>
      </c>
      <c r="C38" s="7" t="str">
        <f>IF(ISNA(VLOOKUP($B38,GENERAL!$B$9:$F$500,2,FALSE)),0,(VLOOKUP($B38,GENERAL!$B$9:$F$500,2,FALSE)))</f>
        <v>JORGE ALBERTO GARCIA FELIX</v>
      </c>
      <c r="D38" s="7" t="str">
        <f>IF(ISNA(VLOOKUP($B38,GENERAL!$B$9:$F$500,3,FALSE)),0,(VLOOKUP($B38,GENERAL!$B$9:$F$500,3,FALSE)))</f>
        <v>BV</v>
      </c>
      <c r="E38" s="7" t="str">
        <f>IF(ISNA(VLOOKUP($B38,GENERAL!$B$9:$F$500,4,FALSE)),0,(VLOOKUP($B38,GENERAL!$B$9:$F$500,4,FALSE)))</f>
        <v>Varonil</v>
      </c>
      <c r="F38" s="17">
        <f>IF(ISNA(VLOOKUP($B38,GENERAL!$B$9:$F$500,5,FALSE)),0,(VLOOKUP($B38,GENERAL!$B$9:$F$500,5,FALSE)))</f>
        <v>1.5856377314814814E-2</v>
      </c>
    </row>
    <row r="39" spans="1:6" x14ac:dyDescent="0.25">
      <c r="A39" s="4">
        <v>31</v>
      </c>
      <c r="B39" s="2">
        <v>464</v>
      </c>
      <c r="C39" s="7" t="str">
        <f>IF(ISNA(VLOOKUP($B39,GENERAL!$B$9:$F$500,2,FALSE)),0,(VLOOKUP($B39,GENERAL!$B$9:$F$500,2,FALSE)))</f>
        <v>SILVIA GABRIEL ARIAS DUEÑAS DUEÑAS</v>
      </c>
      <c r="D39" s="7" t="str">
        <f>IF(ISNA(VLOOKUP($B39,GENERAL!$B$9:$F$500,3,FALSE)),0,(VLOOKUP($B39,GENERAL!$B$9:$F$500,3,FALSE)))</f>
        <v>BF</v>
      </c>
      <c r="E39" s="7" t="str">
        <f>IF(ISNA(VLOOKUP($B39,GENERAL!$B$9:$F$500,4,FALSE)),0,(VLOOKUP($B39,GENERAL!$B$9:$F$500,4,FALSE)))</f>
        <v>Femenil</v>
      </c>
      <c r="F39" s="17">
        <f>IF(ISNA(VLOOKUP($B39,GENERAL!$B$9:$F$500,5,FALSE)),0,(VLOOKUP($B39,GENERAL!$B$9:$F$500,5,FALSE)))</f>
        <v>1.5998506944444445E-2</v>
      </c>
    </row>
    <row r="40" spans="1:6" x14ac:dyDescent="0.25">
      <c r="A40" s="4">
        <v>32</v>
      </c>
      <c r="B40" s="2">
        <v>154</v>
      </c>
      <c r="C40" s="7" t="str">
        <f>IF(ISNA(VLOOKUP($B40,GENERAL!$B$9:$F$500,2,FALSE)),0,(VLOOKUP($B40,GENERAL!$B$9:$F$500,2,FALSE)))</f>
        <v>MIGUEL ANGEL ACOSTA QUIROZ</v>
      </c>
      <c r="D40" s="7" t="str">
        <f>IF(ISNA(VLOOKUP($B40,GENERAL!$B$9:$F$500,3,FALSE)),0,(VLOOKUP($B40,GENERAL!$B$9:$F$500,3,FALSE)))</f>
        <v>BV</v>
      </c>
      <c r="E40" s="7" t="str">
        <f>IF(ISNA(VLOOKUP($B40,GENERAL!$B$9:$F$500,4,FALSE)),0,(VLOOKUP($B40,GENERAL!$B$9:$F$500,4,FALSE)))</f>
        <v>Varonil</v>
      </c>
      <c r="F40" s="17">
        <f>IF(ISNA(VLOOKUP($B40,GENERAL!$B$9:$F$500,5,FALSE)),0,(VLOOKUP($B40,GENERAL!$B$9:$F$500,5,FALSE)))</f>
        <v>1.6035567129629627E-2</v>
      </c>
    </row>
    <row r="41" spans="1:6" x14ac:dyDescent="0.25">
      <c r="A41" s="4">
        <v>33</v>
      </c>
      <c r="B41" s="2">
        <v>109</v>
      </c>
      <c r="C41" s="7" t="str">
        <f>IF(ISNA(VLOOKUP($B41,GENERAL!$B$9:$F$500,2,FALSE)),0,(VLOOKUP($B41,GENERAL!$B$9:$F$500,2,FALSE)))</f>
        <v>ALEJANDRO QUIROZ VIVERO</v>
      </c>
      <c r="D41" s="7" t="str">
        <f>IF(ISNA(VLOOKUP($B41,GENERAL!$B$9:$F$500,3,FALSE)),0,(VLOOKUP($B41,GENERAL!$B$9:$F$500,3,FALSE)))</f>
        <v>BV</v>
      </c>
      <c r="E41" s="7" t="str">
        <f>IF(ISNA(VLOOKUP($B41,GENERAL!$B$9:$F$500,4,FALSE)),0,(VLOOKUP($B41,GENERAL!$B$9:$F$500,4,FALSE)))</f>
        <v>Varonil</v>
      </c>
      <c r="F41" s="17">
        <f>IF(ISNA(VLOOKUP($B41,GENERAL!$B$9:$F$500,5,FALSE)),0,(VLOOKUP($B41,GENERAL!$B$9:$F$500,5,FALSE)))</f>
        <v>1.6046099537037038E-2</v>
      </c>
    </row>
    <row r="42" spans="1:6" x14ac:dyDescent="0.25">
      <c r="A42" s="4">
        <v>34</v>
      </c>
      <c r="B42" s="2">
        <v>346</v>
      </c>
      <c r="C42" s="7" t="str">
        <f>IF(ISNA(VLOOKUP($B42,GENERAL!$B$9:$F$500,2,FALSE)),0,(VLOOKUP($B42,GENERAL!$B$9:$F$500,2,FALSE)))</f>
        <v>GENARO GÁMEZ</v>
      </c>
      <c r="D42" s="7" t="str">
        <f>IF(ISNA(VLOOKUP($B42,GENERAL!$B$9:$F$500,3,FALSE)),0,(VLOOKUP($B42,GENERAL!$B$9:$F$500,3,FALSE)))</f>
        <v>BV</v>
      </c>
      <c r="E42" s="7" t="str">
        <f>IF(ISNA(VLOOKUP($B42,GENERAL!$B$9:$F$500,4,FALSE)),0,(VLOOKUP($B42,GENERAL!$B$9:$F$500,4,FALSE)))</f>
        <v>Varonil</v>
      </c>
      <c r="F42" s="17">
        <f>IF(ISNA(VLOOKUP($B42,GENERAL!$B$9:$F$500,5,FALSE)),0,(VLOOKUP($B42,GENERAL!$B$9:$F$500,5,FALSE)))</f>
        <v>1.6168298611111111E-2</v>
      </c>
    </row>
    <row r="43" spans="1:6" x14ac:dyDescent="0.25">
      <c r="A43" s="4">
        <v>35</v>
      </c>
      <c r="B43" s="2">
        <v>293</v>
      </c>
      <c r="C43" s="7" t="str">
        <f>IF(ISNA(VLOOKUP($B43,GENERAL!$B$9:$F$500,2,FALSE)),0,(VLOOKUP($B43,GENERAL!$B$9:$F$500,2,FALSE)))</f>
        <v>HECTOR AURELIO PERAGALLO SANCHEZ</v>
      </c>
      <c r="D43" s="7" t="str">
        <f>IF(ISNA(VLOOKUP($B43,GENERAL!$B$9:$F$500,3,FALSE)),0,(VLOOKUP($B43,GENERAL!$B$9:$F$500,3,FALSE)))</f>
        <v>BV</v>
      </c>
      <c r="E43" s="7" t="str">
        <f>IF(ISNA(VLOOKUP($B43,GENERAL!$B$9:$F$500,4,FALSE)),0,(VLOOKUP($B43,GENERAL!$B$9:$F$500,4,FALSE)))</f>
        <v>Varonil</v>
      </c>
      <c r="F43" s="17">
        <f>IF(ISNA(VLOOKUP($B43,GENERAL!$B$9:$F$500,5,FALSE)),0,(VLOOKUP($B43,GENERAL!$B$9:$F$500,5,FALSE)))</f>
        <v>1.6207581018518519E-2</v>
      </c>
    </row>
    <row r="44" spans="1:6" x14ac:dyDescent="0.25">
      <c r="A44" s="4">
        <v>36</v>
      </c>
      <c r="B44" s="2">
        <v>31</v>
      </c>
      <c r="C44" s="7" t="str">
        <f>IF(ISNA(VLOOKUP($B44,GENERAL!$B$9:$F$500,2,FALSE)),0,(VLOOKUP($B44,GENERAL!$B$9:$F$500,2,FALSE)))</f>
        <v>SERGIO DAVID CORONADO ORDUÑO</v>
      </c>
      <c r="D44" s="7" t="str">
        <f>IF(ISNA(VLOOKUP($B44,GENERAL!$B$9:$F$500,3,FALSE)),0,(VLOOKUP($B44,GENERAL!$B$9:$F$500,3,FALSE)))</f>
        <v>BV</v>
      </c>
      <c r="E44" s="7" t="str">
        <f>IF(ISNA(VLOOKUP($B44,GENERAL!$B$9:$F$500,4,FALSE)),0,(VLOOKUP($B44,GENERAL!$B$9:$F$500,4,FALSE)))</f>
        <v>Varonil</v>
      </c>
      <c r="F44" s="17">
        <f>IF(ISNA(VLOOKUP($B44,GENERAL!$B$9:$F$500,5,FALSE)),0,(VLOOKUP($B44,GENERAL!$B$9:$F$500,5,FALSE)))</f>
        <v>1.6470046296296295E-2</v>
      </c>
    </row>
    <row r="45" spans="1:6" x14ac:dyDescent="0.25">
      <c r="A45" s="4">
        <v>37</v>
      </c>
      <c r="B45" s="2">
        <v>323</v>
      </c>
      <c r="C45" s="7" t="str">
        <f>IF(ISNA(VLOOKUP($B45,GENERAL!$B$9:$F$500,2,FALSE)),0,(VLOOKUP($B45,GENERAL!$B$9:$F$500,2,FALSE)))</f>
        <v>RICARDO RUELAS TORRES</v>
      </c>
      <c r="D45" s="7" t="str">
        <f>IF(ISNA(VLOOKUP($B45,GENERAL!$B$9:$F$500,3,FALSE)),0,(VLOOKUP($B45,GENERAL!$B$9:$F$500,3,FALSE)))</f>
        <v>BV</v>
      </c>
      <c r="E45" s="7" t="str">
        <f>IF(ISNA(VLOOKUP($B45,GENERAL!$B$9:$F$500,4,FALSE)),0,(VLOOKUP($B45,GENERAL!$B$9:$F$500,4,FALSE)))</f>
        <v>Varonil</v>
      </c>
      <c r="F45" s="17">
        <f>IF(ISNA(VLOOKUP($B45,GENERAL!$B$9:$F$500,5,FALSE)),0,(VLOOKUP($B45,GENERAL!$B$9:$F$500,5,FALSE)))</f>
        <v>1.6514212962962963E-2</v>
      </c>
    </row>
    <row r="46" spans="1:6" x14ac:dyDescent="0.25">
      <c r="A46" s="4">
        <v>38</v>
      </c>
      <c r="B46" s="2">
        <v>16</v>
      </c>
      <c r="C46" s="7" t="str">
        <f>IF(ISNA(VLOOKUP($B46,GENERAL!$B$9:$F$500,2,FALSE)),0,(VLOOKUP($B46,GENERAL!$B$9:$F$500,2,FALSE)))</f>
        <v>LUIS HERNÁNDEZ SOLÍS</v>
      </c>
      <c r="D46" s="7" t="str">
        <f>IF(ISNA(VLOOKUP($B46,GENERAL!$B$9:$F$500,3,FALSE)),0,(VLOOKUP($B46,GENERAL!$B$9:$F$500,3,FALSE)))</f>
        <v>BV</v>
      </c>
      <c r="E46" s="7" t="str">
        <f>IF(ISNA(VLOOKUP($B46,GENERAL!$B$9:$F$500,4,FALSE)),0,(VLOOKUP($B46,GENERAL!$B$9:$F$500,4,FALSE)))</f>
        <v>Varonil</v>
      </c>
      <c r="F46" s="17">
        <f>IF(ISNA(VLOOKUP($B46,GENERAL!$B$9:$F$500,5,FALSE)),0,(VLOOKUP($B46,GENERAL!$B$9:$F$500,5,FALSE)))</f>
        <v>1.6543124999999999E-2</v>
      </c>
    </row>
    <row r="47" spans="1:6" x14ac:dyDescent="0.25">
      <c r="A47" s="4">
        <v>39</v>
      </c>
      <c r="B47" s="2">
        <v>101</v>
      </c>
      <c r="C47" s="7" t="str">
        <f>IF(ISNA(VLOOKUP($B47,GENERAL!$B$9:$F$500,2,FALSE)),0,(VLOOKUP($B47,GENERAL!$B$9:$F$500,2,FALSE)))</f>
        <v>ABEL BAGAZA ACOSTA</v>
      </c>
      <c r="D47" s="7" t="str">
        <f>IF(ISNA(VLOOKUP($B47,GENERAL!$B$9:$F$500,3,FALSE)),0,(VLOOKUP($B47,GENERAL!$B$9:$F$500,3,FALSE)))</f>
        <v>BV</v>
      </c>
      <c r="E47" s="7" t="str">
        <f>IF(ISNA(VLOOKUP($B47,GENERAL!$B$9:$F$500,4,FALSE)),0,(VLOOKUP($B47,GENERAL!$B$9:$F$500,4,FALSE)))</f>
        <v>Varonil</v>
      </c>
      <c r="F47" s="17">
        <f>IF(ISNA(VLOOKUP($B47,GENERAL!$B$9:$F$500,5,FALSE)),0,(VLOOKUP($B47,GENERAL!$B$9:$F$500,5,FALSE)))</f>
        <v>1.676412037037037E-2</v>
      </c>
    </row>
    <row r="48" spans="1:6" x14ac:dyDescent="0.25">
      <c r="A48" s="4">
        <v>40</v>
      </c>
      <c r="B48" s="2">
        <v>96</v>
      </c>
      <c r="C48" s="7" t="str">
        <f>IF(ISNA(VLOOKUP($B48,GENERAL!$B$9:$F$500,2,FALSE)),0,(VLOOKUP($B48,GENERAL!$B$9:$F$500,2,FALSE)))</f>
        <v>FRANCISCO JAVIER CARRASCO ECHAVARRIA</v>
      </c>
      <c r="D48" s="7" t="str">
        <f>IF(ISNA(VLOOKUP($B48,GENERAL!$B$9:$F$500,3,FALSE)),0,(VLOOKUP($B48,GENERAL!$B$9:$F$500,3,FALSE)))</f>
        <v>BV</v>
      </c>
      <c r="E48" s="7" t="str">
        <f>IF(ISNA(VLOOKUP($B48,GENERAL!$B$9:$F$500,4,FALSE)),0,(VLOOKUP($B48,GENERAL!$B$9:$F$500,4,FALSE)))</f>
        <v>Varonil</v>
      </c>
      <c r="F48" s="17">
        <f>IF(ISNA(VLOOKUP($B48,GENERAL!$B$9:$F$500,5,FALSE)),0,(VLOOKUP($B48,GENERAL!$B$9:$F$500,5,FALSE)))</f>
        <v>1.6943460648148147E-2</v>
      </c>
    </row>
    <row r="49" spans="1:6" x14ac:dyDescent="0.25">
      <c r="A49" s="4">
        <v>41</v>
      </c>
      <c r="B49" s="2">
        <v>7</v>
      </c>
      <c r="C49" s="7" t="str">
        <f>IF(ISNA(VLOOKUP($B49,GENERAL!$B$9:$F$500,2,FALSE)),0,(VLOOKUP($B49,GENERAL!$B$9:$F$500,2,FALSE)))</f>
        <v>MANUEL ALEJANDRO PEREZ BOJORQUEZ</v>
      </c>
      <c r="D49" s="7" t="str">
        <f>IF(ISNA(VLOOKUP($B49,GENERAL!$B$9:$F$500,3,FALSE)),0,(VLOOKUP($B49,GENERAL!$B$9:$F$500,3,FALSE)))</f>
        <v>BV</v>
      </c>
      <c r="E49" s="7" t="str">
        <f>IF(ISNA(VLOOKUP($B49,GENERAL!$B$9:$F$500,4,FALSE)),0,(VLOOKUP($B49,GENERAL!$B$9:$F$500,4,FALSE)))</f>
        <v>Varonil</v>
      </c>
      <c r="F49" s="17">
        <f>IF(ISNA(VLOOKUP($B49,GENERAL!$B$9:$F$500,5,FALSE)),0,(VLOOKUP($B49,GENERAL!$B$9:$F$500,5,FALSE)))</f>
        <v>1.7301724537037037E-2</v>
      </c>
    </row>
    <row r="50" spans="1:6" x14ac:dyDescent="0.25">
      <c r="A50" s="4">
        <v>42</v>
      </c>
      <c r="B50" s="2">
        <v>289</v>
      </c>
      <c r="C50" s="7" t="str">
        <f>IF(ISNA(VLOOKUP($B50,GENERAL!$B$9:$F$500,2,FALSE)),0,(VLOOKUP($B50,GENERAL!$B$9:$F$500,2,FALSE)))</f>
        <v>JOSE ISABEL VAZQUEZ CEREZO</v>
      </c>
      <c r="D50" s="7" t="str">
        <f>IF(ISNA(VLOOKUP($B50,GENERAL!$B$9:$F$500,3,FALSE)),0,(VLOOKUP($B50,GENERAL!$B$9:$F$500,3,FALSE)))</f>
        <v>BV</v>
      </c>
      <c r="E50" s="7" t="str">
        <f>IF(ISNA(VLOOKUP($B50,GENERAL!$B$9:$F$500,4,FALSE)),0,(VLOOKUP($B50,GENERAL!$B$9:$F$500,4,FALSE)))</f>
        <v>Varonil</v>
      </c>
      <c r="F50" s="17">
        <f>IF(ISNA(VLOOKUP($B50,GENERAL!$B$9:$F$500,5,FALSE)),0,(VLOOKUP($B50,GENERAL!$B$9:$F$500,5,FALSE)))</f>
        <v>1.7415439814814814E-2</v>
      </c>
    </row>
    <row r="51" spans="1:6" x14ac:dyDescent="0.25">
      <c r="A51" s="4">
        <v>43</v>
      </c>
      <c r="B51" s="2">
        <v>171</v>
      </c>
      <c r="C51" s="7" t="str">
        <f>IF(ISNA(VLOOKUP($B51,GENERAL!$B$9:$F$500,2,FALSE)),0,(VLOOKUP($B51,GENERAL!$B$9:$F$500,2,FALSE)))</f>
        <v>RAMON ANTONIO ROMAN LOPEZ</v>
      </c>
      <c r="D51" s="7" t="str">
        <f>IF(ISNA(VLOOKUP($B51,GENERAL!$B$9:$F$500,3,FALSE)),0,(VLOOKUP($B51,GENERAL!$B$9:$F$500,3,FALSE)))</f>
        <v>BV</v>
      </c>
      <c r="E51" s="7" t="str">
        <f>IF(ISNA(VLOOKUP($B51,GENERAL!$B$9:$F$500,4,FALSE)),0,(VLOOKUP($B51,GENERAL!$B$9:$F$500,4,FALSE)))</f>
        <v>Varonil</v>
      </c>
      <c r="F51" s="17">
        <f>IF(ISNA(VLOOKUP($B51,GENERAL!$B$9:$F$500,5,FALSE)),0,(VLOOKUP($B51,GENERAL!$B$9:$F$500,5,FALSE)))</f>
        <v>1.7492905092592593E-2</v>
      </c>
    </row>
    <row r="52" spans="1:6" x14ac:dyDescent="0.25">
      <c r="A52" s="4">
        <v>44</v>
      </c>
      <c r="B52" s="2">
        <v>486</v>
      </c>
      <c r="C52" s="7" t="str">
        <f>IF(ISNA(VLOOKUP($B52,GENERAL!$B$9:$F$500,2,FALSE)),0,(VLOOKUP($B52,GENERAL!$B$9:$F$500,2,FALSE)))</f>
        <v>JORGE ENRIQUEZ PIMENTEL IÑIGO</v>
      </c>
      <c r="D52" s="7" t="str">
        <f>IF(ISNA(VLOOKUP($B52,GENERAL!$B$9:$F$500,3,FALSE)),0,(VLOOKUP($B52,GENERAL!$B$9:$F$500,3,FALSE)))</f>
        <v>BV</v>
      </c>
      <c r="E52" s="7" t="str">
        <f>IF(ISNA(VLOOKUP($B52,GENERAL!$B$9:$F$500,4,FALSE)),0,(VLOOKUP($B52,GENERAL!$B$9:$F$500,4,FALSE)))</f>
        <v>Varonil</v>
      </c>
      <c r="F52" s="17">
        <f>IF(ISNA(VLOOKUP($B52,GENERAL!$B$9:$F$500,5,FALSE)),0,(VLOOKUP($B52,GENERAL!$B$9:$F$500,5,FALSE)))</f>
        <v>1.76300462962963E-2</v>
      </c>
    </row>
    <row r="53" spans="1:6" x14ac:dyDescent="0.25">
      <c r="A53" s="4">
        <v>45</v>
      </c>
      <c r="B53" s="2">
        <v>102</v>
      </c>
      <c r="C53" s="7" t="str">
        <f>IF(ISNA(VLOOKUP($B53,GENERAL!$B$9:$F$500,2,FALSE)),0,(VLOOKUP($B53,GENERAL!$B$9:$F$500,2,FALSE)))</f>
        <v>BLAS ALEXANDER PACHECO BELTRÁN</v>
      </c>
      <c r="D53" s="7" t="str">
        <f>IF(ISNA(VLOOKUP($B53,GENERAL!$B$9:$F$500,3,FALSE)),0,(VLOOKUP($B53,GENERAL!$B$9:$F$500,3,FALSE)))</f>
        <v>BV</v>
      </c>
      <c r="E53" s="7" t="str">
        <f>IF(ISNA(VLOOKUP($B53,GENERAL!$B$9:$F$500,4,FALSE)),0,(VLOOKUP($B53,GENERAL!$B$9:$F$500,4,FALSE)))</f>
        <v>Varonil</v>
      </c>
      <c r="F53" s="17">
        <f>IF(ISNA(VLOOKUP($B53,GENERAL!$B$9:$F$500,5,FALSE)),0,(VLOOKUP($B53,GENERAL!$B$9:$F$500,5,FALSE)))</f>
        <v>1.7725127314814817E-2</v>
      </c>
    </row>
    <row r="54" spans="1:6" x14ac:dyDescent="0.25">
      <c r="A54" s="4">
        <v>46</v>
      </c>
      <c r="B54" s="2">
        <v>165</v>
      </c>
      <c r="C54" s="7" t="str">
        <f>IF(ISNA(VLOOKUP($B54,GENERAL!$B$9:$F$500,2,FALSE)),0,(VLOOKUP($B54,GENERAL!$B$9:$F$500,2,FALSE)))</f>
        <v>VICTOR HUGO GAMERO MEDINA</v>
      </c>
      <c r="D54" s="7" t="str">
        <f>IF(ISNA(VLOOKUP($B54,GENERAL!$B$9:$F$500,3,FALSE)),0,(VLOOKUP($B54,GENERAL!$B$9:$F$500,3,FALSE)))</f>
        <v>BV</v>
      </c>
      <c r="E54" s="7" t="str">
        <f>IF(ISNA(VLOOKUP($B54,GENERAL!$B$9:$F$500,4,FALSE)),0,(VLOOKUP($B54,GENERAL!$B$9:$F$500,4,FALSE)))</f>
        <v>Varonil</v>
      </c>
      <c r="F54" s="17">
        <f>IF(ISNA(VLOOKUP($B54,GENERAL!$B$9:$F$500,5,FALSE)),0,(VLOOKUP($B54,GENERAL!$B$9:$F$500,5,FALSE)))</f>
        <v>1.7882314814814813E-2</v>
      </c>
    </row>
    <row r="55" spans="1:6" x14ac:dyDescent="0.25">
      <c r="A55" s="4">
        <v>47</v>
      </c>
      <c r="B55" s="2">
        <v>484</v>
      </c>
      <c r="C55" s="7" t="str">
        <f>IF(ISNA(VLOOKUP($B55,GENERAL!$B$9:$F$500,2,FALSE)),0,(VLOOKUP($B55,GENERAL!$B$9:$F$500,2,FALSE)))</f>
        <v>JOSE BLANCHET</v>
      </c>
      <c r="D55" s="7" t="str">
        <f>IF(ISNA(VLOOKUP($B55,GENERAL!$B$9:$F$500,3,FALSE)),0,(VLOOKUP($B55,GENERAL!$B$9:$F$500,3,FALSE)))</f>
        <v>BV</v>
      </c>
      <c r="E55" s="7" t="str">
        <f>IF(ISNA(VLOOKUP($B55,GENERAL!$B$9:$F$500,4,FALSE)),0,(VLOOKUP($B55,GENERAL!$B$9:$F$500,4,FALSE)))</f>
        <v>Varonil</v>
      </c>
      <c r="F55" s="17">
        <f>IF(ISNA(VLOOKUP($B55,GENERAL!$B$9:$F$500,5,FALSE)),0,(VLOOKUP($B55,GENERAL!$B$9:$F$500,5,FALSE)))</f>
        <v>1.7891678240740741E-2</v>
      </c>
    </row>
    <row r="56" spans="1:6" x14ac:dyDescent="0.25">
      <c r="A56" s="4">
        <v>48</v>
      </c>
      <c r="B56" s="2">
        <v>107</v>
      </c>
      <c r="C56" s="7" t="str">
        <f>IF(ISNA(VLOOKUP($B56,GENERAL!$B$9:$F$500,2,FALSE)),0,(VLOOKUP($B56,GENERAL!$B$9:$F$500,2,FALSE)))</f>
        <v>MANUEL ALEJANDRO VALENZUELA ALVAREZ</v>
      </c>
      <c r="D56" s="7" t="str">
        <f>IF(ISNA(VLOOKUP($B56,GENERAL!$B$9:$F$500,3,FALSE)),0,(VLOOKUP($B56,GENERAL!$B$9:$F$500,3,FALSE)))</f>
        <v>BV</v>
      </c>
      <c r="E56" s="7" t="str">
        <f>IF(ISNA(VLOOKUP($B56,GENERAL!$B$9:$F$500,4,FALSE)),0,(VLOOKUP($B56,GENERAL!$B$9:$F$500,4,FALSE)))</f>
        <v>Varonil</v>
      </c>
      <c r="F56" s="17">
        <f>IF(ISNA(VLOOKUP($B56,GENERAL!$B$9:$F$500,5,FALSE)),0,(VLOOKUP($B56,GENERAL!$B$9:$F$500,5,FALSE)))</f>
        <v>1.4969710648148149E-2</v>
      </c>
    </row>
    <row r="57" spans="1:6" x14ac:dyDescent="0.25">
      <c r="A57" s="4">
        <v>49</v>
      </c>
      <c r="B57" s="2">
        <v>68</v>
      </c>
      <c r="C57" s="7" t="str">
        <f>IF(ISNA(VLOOKUP($B57,GENERAL!$B$9:$F$500,2,FALSE)),0,(VLOOKUP($B57,GENERAL!$B$9:$F$500,2,FALSE)))</f>
        <v>FERNANDO DE LA CRUZ VARELA LUGO</v>
      </c>
      <c r="D57" s="7" t="str">
        <f>IF(ISNA(VLOOKUP($B57,GENERAL!$B$9:$F$500,3,FALSE)),0,(VLOOKUP($B57,GENERAL!$B$9:$F$500,3,FALSE)))</f>
        <v>BV</v>
      </c>
      <c r="E57" s="7" t="str">
        <f>IF(ISNA(VLOOKUP($B57,GENERAL!$B$9:$F$500,4,FALSE)),0,(VLOOKUP($B57,GENERAL!$B$9:$F$500,4,FALSE)))</f>
        <v>Varonil</v>
      </c>
      <c r="F57" s="17">
        <f>IF(ISNA(VLOOKUP($B57,GENERAL!$B$9:$F$500,5,FALSE)),0,(VLOOKUP($B57,GENERAL!$B$9:$F$500,5,FALSE)))</f>
        <v>1.8157048611111112E-2</v>
      </c>
    </row>
    <row r="58" spans="1:6" x14ac:dyDescent="0.25">
      <c r="A58" s="4">
        <v>50</v>
      </c>
      <c r="B58" s="2">
        <v>69</v>
      </c>
      <c r="C58" s="7" t="str">
        <f>IF(ISNA(VLOOKUP($B58,GENERAL!$B$9:$F$500,2,FALSE)),0,(VLOOKUP($B58,GENERAL!$B$9:$F$500,2,FALSE)))</f>
        <v>ERIC JOSUE FELIX PALAFOX</v>
      </c>
      <c r="D58" s="7" t="str">
        <f>IF(ISNA(VLOOKUP($B58,GENERAL!$B$9:$F$500,3,FALSE)),0,(VLOOKUP($B58,GENERAL!$B$9:$F$500,3,FALSE)))</f>
        <v>BV</v>
      </c>
      <c r="E58" s="7" t="str">
        <f>IF(ISNA(VLOOKUP($B58,GENERAL!$B$9:$F$500,4,FALSE)),0,(VLOOKUP($B58,GENERAL!$B$9:$F$500,4,FALSE)))</f>
        <v>Varonil</v>
      </c>
      <c r="F58" s="17">
        <f>IF(ISNA(VLOOKUP($B58,GENERAL!$B$9:$F$500,5,FALSE)),0,(VLOOKUP($B58,GENERAL!$B$9:$F$500,5,FALSE)))</f>
        <v>1.8204189814814819E-2</v>
      </c>
    </row>
    <row r="59" spans="1:6" x14ac:dyDescent="0.25">
      <c r="A59" s="4">
        <v>51</v>
      </c>
      <c r="B59" s="2">
        <v>207</v>
      </c>
      <c r="C59" s="7" t="str">
        <f>IF(ISNA(VLOOKUP($B59,GENERAL!$B$9:$F$500,2,FALSE)),0,(VLOOKUP($B59,GENERAL!$B$9:$F$500,2,FALSE)))</f>
        <v>JOEL PATRICIO RUIZ TIRADO</v>
      </c>
      <c r="D59" s="7" t="str">
        <f>IF(ISNA(VLOOKUP($B59,GENERAL!$B$9:$F$500,3,FALSE)),0,(VLOOKUP($B59,GENERAL!$B$9:$F$500,3,FALSE)))</f>
        <v>BV</v>
      </c>
      <c r="E59" s="7" t="str">
        <f>IF(ISNA(VLOOKUP($B59,GENERAL!$B$9:$F$500,4,FALSE)),0,(VLOOKUP($B59,GENERAL!$B$9:$F$500,4,FALSE)))</f>
        <v>Varonil</v>
      </c>
      <c r="F59" s="17">
        <f>IF(ISNA(VLOOKUP($B59,GENERAL!$B$9:$F$500,5,FALSE)),0,(VLOOKUP($B59,GENERAL!$B$9:$F$500,5,FALSE)))</f>
        <v>1.8208009259259261E-2</v>
      </c>
    </row>
    <row r="60" spans="1:6" x14ac:dyDescent="0.25">
      <c r="A60" s="4">
        <v>52</v>
      </c>
      <c r="B60" s="2">
        <v>265</v>
      </c>
      <c r="C60" s="7" t="str">
        <f>IF(ISNA(VLOOKUP($B60,GENERAL!$B$9:$F$500,2,FALSE)),0,(VLOOKUP($B60,GENERAL!$B$9:$F$500,2,FALSE)))</f>
        <v>DAGOBERTO CANTU AGUILAR</v>
      </c>
      <c r="D60" s="7" t="str">
        <f>IF(ISNA(VLOOKUP($B60,GENERAL!$B$9:$F$500,3,FALSE)),0,(VLOOKUP($B60,GENERAL!$B$9:$F$500,3,FALSE)))</f>
        <v>BV</v>
      </c>
      <c r="E60" s="7" t="str">
        <f>IF(ISNA(VLOOKUP($B60,GENERAL!$B$9:$F$500,4,FALSE)),0,(VLOOKUP($B60,GENERAL!$B$9:$F$500,4,FALSE)))</f>
        <v>Varonil</v>
      </c>
      <c r="F60" s="17">
        <f>IF(ISNA(VLOOKUP($B60,GENERAL!$B$9:$F$500,5,FALSE)),0,(VLOOKUP($B60,GENERAL!$B$9:$F$500,5,FALSE)))</f>
        <v>1.8219224537037036E-2</v>
      </c>
    </row>
    <row r="61" spans="1:6" x14ac:dyDescent="0.25">
      <c r="A61" s="4">
        <v>53</v>
      </c>
      <c r="B61" s="2">
        <v>105</v>
      </c>
      <c r="C61" s="7" t="str">
        <f>IF(ISNA(VLOOKUP($B61,GENERAL!$B$9:$F$500,2,FALSE)),0,(VLOOKUP($B61,GENERAL!$B$9:$F$500,2,FALSE)))</f>
        <v>ALVARO FIERRO CONTRERAS</v>
      </c>
      <c r="D61" s="7" t="str">
        <f>IF(ISNA(VLOOKUP($B61,GENERAL!$B$9:$F$500,3,FALSE)),0,(VLOOKUP($B61,GENERAL!$B$9:$F$500,3,FALSE)))</f>
        <v>BV</v>
      </c>
      <c r="E61" s="7" t="str">
        <f>IF(ISNA(VLOOKUP($B61,GENERAL!$B$9:$F$500,4,FALSE)),0,(VLOOKUP($B61,GENERAL!$B$9:$F$500,4,FALSE)))</f>
        <v>Varonil</v>
      </c>
      <c r="F61" s="17">
        <f>IF(ISNA(VLOOKUP($B61,GENERAL!$B$9:$F$500,5,FALSE)),0,(VLOOKUP($B61,GENERAL!$B$9:$F$500,5,FALSE)))</f>
        <v>1.8326863425925929E-2</v>
      </c>
    </row>
    <row r="62" spans="1:6" x14ac:dyDescent="0.25">
      <c r="A62" s="4">
        <v>54</v>
      </c>
      <c r="B62" s="2">
        <v>290</v>
      </c>
      <c r="C62" s="7" t="str">
        <f>IF(ISNA(VLOOKUP($B62,GENERAL!$B$9:$F$500,2,FALSE)),0,(VLOOKUP($B62,GENERAL!$B$9:$F$500,2,FALSE)))</f>
        <v>ROSALIO CELIS GAMEZ</v>
      </c>
      <c r="D62" s="7" t="str">
        <f>IF(ISNA(VLOOKUP($B62,GENERAL!$B$9:$F$500,3,FALSE)),0,(VLOOKUP($B62,GENERAL!$B$9:$F$500,3,FALSE)))</f>
        <v>BV</v>
      </c>
      <c r="E62" s="7" t="str">
        <f>IF(ISNA(VLOOKUP($B62,GENERAL!$B$9:$F$500,4,FALSE)),0,(VLOOKUP($B62,GENERAL!$B$9:$F$500,4,FALSE)))</f>
        <v>Varonil</v>
      </c>
      <c r="F62" s="17">
        <f>IF(ISNA(VLOOKUP($B62,GENERAL!$B$9:$F$500,5,FALSE)),0,(VLOOKUP($B62,GENERAL!$B$9:$F$500,5,FALSE)))</f>
        <v>1.8335173611111113E-2</v>
      </c>
    </row>
    <row r="63" spans="1:6" x14ac:dyDescent="0.25">
      <c r="A63" s="4">
        <v>55</v>
      </c>
      <c r="B63" s="2">
        <v>129</v>
      </c>
      <c r="C63" s="7" t="str">
        <f>IF(ISNA(VLOOKUP($B63,GENERAL!$B$9:$F$500,2,FALSE)),0,(VLOOKUP($B63,GENERAL!$B$9:$F$500,2,FALSE)))</f>
        <v>MIGUEL ANGEL TOLEDO BELTRAN</v>
      </c>
      <c r="D63" s="7" t="str">
        <f>IF(ISNA(VLOOKUP($B63,GENERAL!$B$9:$F$500,3,FALSE)),0,(VLOOKUP($B63,GENERAL!$B$9:$F$500,3,FALSE)))</f>
        <v>BV</v>
      </c>
      <c r="E63" s="7" t="str">
        <f>IF(ISNA(VLOOKUP($B63,GENERAL!$B$9:$F$500,4,FALSE)),0,(VLOOKUP($B63,GENERAL!$B$9:$F$500,4,FALSE)))</f>
        <v>Varonil</v>
      </c>
      <c r="F63" s="17">
        <f>IF(ISNA(VLOOKUP($B63,GENERAL!$B$9:$F$500,5,FALSE)),0,(VLOOKUP($B63,GENERAL!$B$9:$F$500,5,FALSE)))</f>
        <v>1.8506863425925925E-2</v>
      </c>
    </row>
    <row r="64" spans="1:6" x14ac:dyDescent="0.25">
      <c r="A64" s="4">
        <v>56</v>
      </c>
      <c r="B64" s="2">
        <v>77</v>
      </c>
      <c r="C64" s="7" t="str">
        <f>IF(ISNA(VLOOKUP($B64,GENERAL!$B$9:$F$500,2,FALSE)),0,(VLOOKUP($B64,GENERAL!$B$9:$F$500,2,FALSE)))</f>
        <v>JORGE DANIEL MEDINA ROJO</v>
      </c>
      <c r="D64" s="7" t="str">
        <f>IF(ISNA(VLOOKUP($B64,GENERAL!$B$9:$F$500,3,FALSE)),0,(VLOOKUP($B64,GENERAL!$B$9:$F$500,3,FALSE)))</f>
        <v>BV</v>
      </c>
      <c r="E64" s="7" t="str">
        <f>IF(ISNA(VLOOKUP($B64,GENERAL!$B$9:$F$500,4,FALSE)),0,(VLOOKUP($B64,GENERAL!$B$9:$F$500,4,FALSE)))</f>
        <v>Varonil</v>
      </c>
      <c r="F64" s="17">
        <f>IF(ISNA(VLOOKUP($B64,GENERAL!$B$9:$F$500,5,FALSE)),0,(VLOOKUP($B64,GENERAL!$B$9:$F$500,5,FALSE)))</f>
        <v>1.8526736111111112E-2</v>
      </c>
    </row>
    <row r="65" spans="1:6" x14ac:dyDescent="0.25">
      <c r="A65" s="4">
        <v>57</v>
      </c>
      <c r="B65" s="2">
        <v>356</v>
      </c>
      <c r="C65" s="7" t="str">
        <f>IF(ISNA(VLOOKUP($B65,GENERAL!$B$9:$F$500,2,FALSE)),0,(VLOOKUP($B65,GENERAL!$B$9:$F$500,2,FALSE)))</f>
        <v xml:space="preserve">MARIO ENRIQUE GAMEZ MEDINA </v>
      </c>
      <c r="D65" s="7" t="str">
        <f>IF(ISNA(VLOOKUP($B65,GENERAL!$B$9:$F$500,3,FALSE)),0,(VLOOKUP($B65,GENERAL!$B$9:$F$500,3,FALSE)))</f>
        <v>BV</v>
      </c>
      <c r="E65" s="7" t="str">
        <f>IF(ISNA(VLOOKUP($B65,GENERAL!$B$9:$F$500,4,FALSE)),0,(VLOOKUP($B65,GENERAL!$B$9:$F$500,4,FALSE)))</f>
        <v>Varonil</v>
      </c>
      <c r="F65" s="17">
        <f>IF(ISNA(VLOOKUP($B65,GENERAL!$B$9:$F$500,5,FALSE)),0,(VLOOKUP($B65,GENERAL!$B$9:$F$500,5,FALSE)))</f>
        <v>1.8741608796296296E-2</v>
      </c>
    </row>
    <row r="66" spans="1:6" x14ac:dyDescent="0.25">
      <c r="A66" s="4">
        <v>58</v>
      </c>
      <c r="B66" s="2">
        <v>167</v>
      </c>
      <c r="C66" s="7" t="str">
        <f>IF(ISNA(VLOOKUP($B66,GENERAL!$B$9:$F$500,2,FALSE)),0,(VLOOKUP($B66,GENERAL!$B$9:$F$500,2,FALSE)))</f>
        <v>JAIME SARACHO FELIX</v>
      </c>
      <c r="D66" s="7" t="str">
        <f>IF(ISNA(VLOOKUP($B66,GENERAL!$B$9:$F$500,3,FALSE)),0,(VLOOKUP($B66,GENERAL!$B$9:$F$500,3,FALSE)))</f>
        <v>BV</v>
      </c>
      <c r="E66" s="7" t="str">
        <f>IF(ISNA(VLOOKUP($B66,GENERAL!$B$9:$F$500,4,FALSE)),0,(VLOOKUP($B66,GENERAL!$B$9:$F$500,4,FALSE)))</f>
        <v>Varonil</v>
      </c>
      <c r="F66" s="17">
        <f>IF(ISNA(VLOOKUP($B66,GENERAL!$B$9:$F$500,5,FALSE)),0,(VLOOKUP($B66,GENERAL!$B$9:$F$500,5,FALSE)))</f>
        <v>1.8823668981481481E-2</v>
      </c>
    </row>
    <row r="67" spans="1:6" x14ac:dyDescent="0.25">
      <c r="A67" s="4">
        <v>59</v>
      </c>
      <c r="B67" s="2">
        <v>188</v>
      </c>
      <c r="C67" s="7" t="str">
        <f>IF(ISNA(VLOOKUP($B67,GENERAL!$B$9:$F$500,2,FALSE)),0,(VLOOKUP($B67,GENERAL!$B$9:$F$500,2,FALSE)))</f>
        <v>ALIASIB ZAMORA APODACA</v>
      </c>
      <c r="D67" s="7" t="str">
        <f>IF(ISNA(VLOOKUP($B67,GENERAL!$B$9:$F$500,3,FALSE)),0,(VLOOKUP($B67,GENERAL!$B$9:$F$500,3,FALSE)))</f>
        <v>BV</v>
      </c>
      <c r="E67" s="7" t="str">
        <f>IF(ISNA(VLOOKUP($B67,GENERAL!$B$9:$F$500,4,FALSE)),0,(VLOOKUP($B67,GENERAL!$B$9:$F$500,4,FALSE)))</f>
        <v>Varonil</v>
      </c>
      <c r="F67" s="17">
        <f>IF(ISNA(VLOOKUP($B67,GENERAL!$B$9:$F$500,5,FALSE)),0,(VLOOKUP($B67,GENERAL!$B$9:$F$500,5,FALSE)))</f>
        <v>1.8847812500000002E-2</v>
      </c>
    </row>
    <row r="68" spans="1:6" x14ac:dyDescent="0.25">
      <c r="A68" s="4">
        <v>60</v>
      </c>
      <c r="B68" s="2">
        <v>85</v>
      </c>
      <c r="C68" s="7" t="str">
        <f>IF(ISNA(VLOOKUP($B68,GENERAL!$B$9:$F$500,2,FALSE)),0,(VLOOKUP($B68,GENERAL!$B$9:$F$500,2,FALSE)))</f>
        <v>OMAR CAMACHO HEREDIA</v>
      </c>
      <c r="D68" s="7" t="str">
        <f>IF(ISNA(VLOOKUP($B68,GENERAL!$B$9:$F$500,3,FALSE)),0,(VLOOKUP($B68,GENERAL!$B$9:$F$500,3,FALSE)))</f>
        <v>BV</v>
      </c>
      <c r="E68" s="7" t="str">
        <f>IF(ISNA(VLOOKUP($B68,GENERAL!$B$9:$F$500,4,FALSE)),0,(VLOOKUP($B68,GENERAL!$B$9:$F$500,4,FALSE)))</f>
        <v>Varonil</v>
      </c>
      <c r="F68" s="17">
        <f>IF(ISNA(VLOOKUP($B68,GENERAL!$B$9:$F$500,5,FALSE)),0,(VLOOKUP($B68,GENERAL!$B$9:$F$500,5,FALSE)))</f>
        <v>1.896136574074074E-2</v>
      </c>
    </row>
    <row r="69" spans="1:6" x14ac:dyDescent="0.25">
      <c r="A69" s="4">
        <v>61</v>
      </c>
      <c r="B69" s="2">
        <v>411</v>
      </c>
      <c r="C69" s="7" t="str">
        <f>IF(ISNA(VLOOKUP($B69,GENERAL!$B$9:$F$500,2,FALSE)),0,(VLOOKUP($B69,GENERAL!$B$9:$F$500,2,FALSE)))</f>
        <v>ANDRES NAVARRO MUÑOZ</v>
      </c>
      <c r="D69" s="7" t="str">
        <f>IF(ISNA(VLOOKUP($B69,GENERAL!$B$9:$F$500,3,FALSE)),0,(VLOOKUP($B69,GENERAL!$B$9:$F$500,3,FALSE)))</f>
        <v>BV</v>
      </c>
      <c r="E69" s="7" t="str">
        <f>IF(ISNA(VLOOKUP($B69,GENERAL!$B$9:$F$500,4,FALSE)),0,(VLOOKUP($B69,GENERAL!$B$9:$F$500,4,FALSE)))</f>
        <v>Varonil</v>
      </c>
      <c r="F69" s="17">
        <f>IF(ISNA(VLOOKUP($B69,GENERAL!$B$9:$F$500,5,FALSE)),0,(VLOOKUP($B69,GENERAL!$B$9:$F$500,5,FALSE)))</f>
        <v>1.9072164351851852E-2</v>
      </c>
    </row>
    <row r="70" spans="1:6" x14ac:dyDescent="0.25">
      <c r="A70" s="4">
        <v>62</v>
      </c>
      <c r="B70" s="2">
        <v>26</v>
      </c>
      <c r="C70" s="7" t="str">
        <f>IF(ISNA(VLOOKUP($B70,GENERAL!$B$9:$F$500,2,FALSE)),0,(VLOOKUP($B70,GENERAL!$B$9:$F$500,2,FALSE)))</f>
        <v>JOSÉ DE JESÚS GARZA BASTIDAS</v>
      </c>
      <c r="D70" s="7" t="str">
        <f>IF(ISNA(VLOOKUP($B70,GENERAL!$B$9:$F$500,3,FALSE)),0,(VLOOKUP($B70,GENERAL!$B$9:$F$500,3,FALSE)))</f>
        <v>BV</v>
      </c>
      <c r="E70" s="7" t="str">
        <f>IF(ISNA(VLOOKUP($B70,GENERAL!$B$9:$F$500,4,FALSE)),0,(VLOOKUP($B70,GENERAL!$B$9:$F$500,4,FALSE)))</f>
        <v>Varonil</v>
      </c>
      <c r="F70" s="17">
        <f>IF(ISNA(VLOOKUP($B70,GENERAL!$B$9:$F$500,5,FALSE)),0,(VLOOKUP($B70,GENERAL!$B$9:$F$500,5,FALSE)))</f>
        <v>1.9093391203703704E-2</v>
      </c>
    </row>
    <row r="71" spans="1:6" x14ac:dyDescent="0.25">
      <c r="A71" s="16">
        <v>63</v>
      </c>
      <c r="B71" s="16">
        <v>93</v>
      </c>
      <c r="C71" s="7" t="str">
        <f>IF(ISNA(VLOOKUP($B71,GENERAL!$B$9:$F$500,2,FALSE)),0,(VLOOKUP($B71,GENERAL!$B$9:$F$500,2,FALSE)))</f>
        <v>MIGUEL ANGEL ZABALA GONZALEZ</v>
      </c>
      <c r="D71" s="7" t="str">
        <f>IF(ISNA(VLOOKUP($B71,GENERAL!$B$9:$F$500,3,FALSE)),0,(VLOOKUP($B71,GENERAL!$B$9:$F$500,3,FALSE)))</f>
        <v>BV</v>
      </c>
      <c r="E71" s="7" t="str">
        <f>IF(ISNA(VLOOKUP($B71,GENERAL!$B$9:$F$500,4,FALSE)),0,(VLOOKUP($B71,GENERAL!$B$9:$F$500,4,FALSE)))</f>
        <v>Varonil</v>
      </c>
      <c r="F71" s="17">
        <f>IF(ISNA(VLOOKUP($B71,GENERAL!$B$9:$F$500,5,FALSE)),0,(VLOOKUP($B71,GENERAL!$B$9:$F$500,5,FALSE)))</f>
        <v>1.9137696759259259E-2</v>
      </c>
    </row>
    <row r="72" spans="1:6" x14ac:dyDescent="0.25">
      <c r="A72" s="16">
        <v>64</v>
      </c>
      <c r="B72" s="16">
        <v>55</v>
      </c>
      <c r="C72" s="7" t="str">
        <f>IF(ISNA(VLOOKUP($B72,GENERAL!$B$9:$F$500,2,FALSE)),0,(VLOOKUP($B72,GENERAL!$B$9:$F$500,2,FALSE)))</f>
        <v>JUAN CARLOS VILLAREAL AYALA</v>
      </c>
      <c r="D72" s="7" t="str">
        <f>IF(ISNA(VLOOKUP($B72,GENERAL!$B$9:$F$500,3,FALSE)),0,(VLOOKUP($B72,GENERAL!$B$9:$F$500,3,FALSE)))</f>
        <v>BV</v>
      </c>
      <c r="E72" s="7" t="str">
        <f>IF(ISNA(VLOOKUP($B72,GENERAL!$B$9:$F$500,4,FALSE)),0,(VLOOKUP($B72,GENERAL!$B$9:$F$500,4,FALSE)))</f>
        <v>Varonil</v>
      </c>
      <c r="F72" s="17">
        <f>IF(ISNA(VLOOKUP($B72,GENERAL!$B$9:$F$500,5,FALSE)),0,(VLOOKUP($B72,GENERAL!$B$9:$F$500,5,FALSE)))</f>
        <v>1.9216504629629629E-2</v>
      </c>
    </row>
    <row r="73" spans="1:6" x14ac:dyDescent="0.25">
      <c r="A73" s="16">
        <v>65</v>
      </c>
      <c r="B73" s="16">
        <v>467</v>
      </c>
      <c r="C73" s="7" t="str">
        <f>IF(ISNA(VLOOKUP($B73,GENERAL!$B$9:$F$500,2,FALSE)),0,(VLOOKUP($B73,GENERAL!$B$9:$F$500,2,FALSE)))</f>
        <v>ELIER OSUNA ONTIVEROS</v>
      </c>
      <c r="D73" s="7" t="str">
        <f>IF(ISNA(VLOOKUP($B73,GENERAL!$B$9:$F$500,3,FALSE)),0,(VLOOKUP($B73,GENERAL!$B$9:$F$500,3,FALSE)))</f>
        <v>BV</v>
      </c>
      <c r="E73" s="7" t="str">
        <f>IF(ISNA(VLOOKUP($B73,GENERAL!$B$9:$F$500,4,FALSE)),0,(VLOOKUP($B73,GENERAL!$B$9:$F$500,4,FALSE)))</f>
        <v>Varonil</v>
      </c>
      <c r="F73" s="17">
        <f>IF(ISNA(VLOOKUP($B73,GENERAL!$B$9:$F$500,5,FALSE)),0,(VLOOKUP($B73,GENERAL!$B$9:$F$500,5,FALSE)))</f>
        <v>1.9289467592592594E-2</v>
      </c>
    </row>
    <row r="74" spans="1:6" x14ac:dyDescent="0.25">
      <c r="A74" s="16">
        <v>66</v>
      </c>
      <c r="B74" s="16">
        <v>388</v>
      </c>
      <c r="C74" s="7" t="str">
        <f>IF(ISNA(VLOOKUP($B74,GENERAL!$B$9:$F$500,2,FALSE)),0,(VLOOKUP($B74,GENERAL!$B$9:$F$500,2,FALSE)))</f>
        <v>ABRAN VILLEGAS VALENZUELA</v>
      </c>
      <c r="D74" s="7" t="str">
        <f>IF(ISNA(VLOOKUP($B74,GENERAL!$B$9:$F$500,3,FALSE)),0,(VLOOKUP($B74,GENERAL!$B$9:$F$500,3,FALSE)))</f>
        <v>BV</v>
      </c>
      <c r="E74" s="7" t="str">
        <f>IF(ISNA(VLOOKUP($B74,GENERAL!$B$9:$F$500,4,FALSE)),0,(VLOOKUP($B74,GENERAL!$B$9:$F$500,4,FALSE)))</f>
        <v>Varonil</v>
      </c>
      <c r="F74" s="17">
        <f>IF(ISNA(VLOOKUP($B74,GENERAL!$B$9:$F$500,5,FALSE)),0,(VLOOKUP($B74,GENERAL!$B$9:$F$500,5,FALSE)))</f>
        <v>1.9365254629629628E-2</v>
      </c>
    </row>
    <row r="75" spans="1:6" x14ac:dyDescent="0.25">
      <c r="A75" s="16">
        <v>67</v>
      </c>
      <c r="B75" s="16">
        <v>373</v>
      </c>
      <c r="C75" s="7" t="str">
        <f>IF(ISNA(VLOOKUP($B75,GENERAL!$B$9:$F$500,2,FALSE)),0,(VLOOKUP($B75,GENERAL!$B$9:$F$500,2,FALSE)))</f>
        <v>COSME DAMIAN BACASEGUA VAZQUEZ</v>
      </c>
      <c r="D75" s="7" t="str">
        <f>IF(ISNA(VLOOKUP($B75,GENERAL!$B$9:$F$500,3,FALSE)),0,(VLOOKUP($B75,GENERAL!$B$9:$F$500,3,FALSE)))</f>
        <v>BV</v>
      </c>
      <c r="E75" s="7" t="str">
        <f>IF(ISNA(VLOOKUP($B75,GENERAL!$B$9:$F$500,4,FALSE)),0,(VLOOKUP($B75,GENERAL!$B$9:$F$500,4,FALSE)))</f>
        <v>Varonil</v>
      </c>
      <c r="F75" s="17">
        <f>IF(ISNA(VLOOKUP($B75,GENERAL!$B$9:$F$500,5,FALSE)),0,(VLOOKUP($B75,GENERAL!$B$9:$F$500,5,FALSE)))</f>
        <v>1.9409027777777779E-2</v>
      </c>
    </row>
    <row r="76" spans="1:6" x14ac:dyDescent="0.25">
      <c r="A76" s="16">
        <v>68</v>
      </c>
      <c r="B76" s="16">
        <v>343</v>
      </c>
      <c r="C76" s="7" t="str">
        <f>IF(ISNA(VLOOKUP($B76,GENERAL!$B$9:$F$500,2,FALSE)),0,(VLOOKUP($B76,GENERAL!$B$9:$F$500,2,FALSE)))</f>
        <v>GUSTAVO BELTRAN PALAFOX</v>
      </c>
      <c r="D76" s="7" t="str">
        <f>IF(ISNA(VLOOKUP($B76,GENERAL!$B$9:$F$500,3,FALSE)),0,(VLOOKUP($B76,GENERAL!$B$9:$F$500,3,FALSE)))</f>
        <v>BV</v>
      </c>
      <c r="E76" s="7" t="str">
        <f>IF(ISNA(VLOOKUP($B76,GENERAL!$B$9:$F$500,4,FALSE)),0,(VLOOKUP($B76,GENERAL!$B$9:$F$500,4,FALSE)))</f>
        <v>Varonil</v>
      </c>
      <c r="F76" s="17">
        <f>IF(ISNA(VLOOKUP($B76,GENERAL!$B$9:$F$500,5,FALSE)),0,(VLOOKUP($B76,GENERAL!$B$9:$F$500,5,FALSE)))</f>
        <v>1.9443495370370368E-2</v>
      </c>
    </row>
    <row r="77" spans="1:6" x14ac:dyDescent="0.25">
      <c r="A77" s="16">
        <v>69</v>
      </c>
      <c r="B77" s="16">
        <v>487</v>
      </c>
      <c r="C77" s="7" t="str">
        <f>IF(ISNA(VLOOKUP($B77,GENERAL!$B$9:$F$500,2,FALSE)),0,(VLOOKUP($B77,GENERAL!$B$9:$F$500,2,FALSE)))</f>
        <v>JORGE ALBERTO GARCIA FELIX</v>
      </c>
      <c r="D77" s="7" t="str">
        <f>IF(ISNA(VLOOKUP($B77,GENERAL!$B$9:$F$500,3,FALSE)),0,(VLOOKUP($B77,GENERAL!$B$9:$F$500,3,FALSE)))</f>
        <v>BV</v>
      </c>
      <c r="E77" s="7" t="str">
        <f>IF(ISNA(VLOOKUP($B77,GENERAL!$B$9:$F$500,4,FALSE)),0,(VLOOKUP($B77,GENERAL!$B$9:$F$500,4,FALSE)))</f>
        <v>Varonil</v>
      </c>
      <c r="F77" s="17">
        <f>IF(ISNA(VLOOKUP($B77,GENERAL!$B$9:$F$500,5,FALSE)),0,(VLOOKUP($B77,GENERAL!$B$9:$F$500,5,FALSE)))</f>
        <v>1.5856377314814814E-2</v>
      </c>
    </row>
    <row r="78" spans="1:6" x14ac:dyDescent="0.25">
      <c r="A78" s="16">
        <v>70</v>
      </c>
      <c r="B78" s="16">
        <v>344</v>
      </c>
      <c r="C78" s="7" t="str">
        <f>IF(ISNA(VLOOKUP($B78,GENERAL!$B$9:$F$500,2,FALSE)),0,(VLOOKUP($B78,GENERAL!$B$9:$F$500,2,FALSE)))</f>
        <v>JAIR MELCHOR TREJO ROSAS</v>
      </c>
      <c r="D78" s="7" t="str">
        <f>IF(ISNA(VLOOKUP($B78,GENERAL!$B$9:$F$500,3,FALSE)),0,(VLOOKUP($B78,GENERAL!$B$9:$F$500,3,FALSE)))</f>
        <v>BV</v>
      </c>
      <c r="E78" s="7" t="str">
        <f>IF(ISNA(VLOOKUP($B78,GENERAL!$B$9:$F$500,4,FALSE)),0,(VLOOKUP($B78,GENERAL!$B$9:$F$500,4,FALSE)))</f>
        <v>Varonil</v>
      </c>
      <c r="F78" s="17">
        <f>IF(ISNA(VLOOKUP($B78,GENERAL!$B$9:$F$500,5,FALSE)),0,(VLOOKUP($B78,GENERAL!$B$9:$F$500,5,FALSE)))</f>
        <v>1.9722662037037039E-2</v>
      </c>
    </row>
    <row r="79" spans="1:6" x14ac:dyDescent="0.25">
      <c r="A79" s="16">
        <v>71</v>
      </c>
      <c r="B79" s="16">
        <v>31</v>
      </c>
      <c r="C79" s="7" t="str">
        <f>IF(ISNA(VLOOKUP($B79,GENERAL!$B$9:$F$500,2,FALSE)),0,(VLOOKUP($B79,GENERAL!$B$9:$F$500,2,FALSE)))</f>
        <v>SERGIO DAVID CORONADO ORDUÑO</v>
      </c>
      <c r="D79" s="7" t="str">
        <f>IF(ISNA(VLOOKUP($B79,GENERAL!$B$9:$F$500,3,FALSE)),0,(VLOOKUP($B79,GENERAL!$B$9:$F$500,3,FALSE)))</f>
        <v>BV</v>
      </c>
      <c r="E79" s="7" t="str">
        <f>IF(ISNA(VLOOKUP($B79,GENERAL!$B$9:$F$500,4,FALSE)),0,(VLOOKUP($B79,GENERAL!$B$9:$F$500,4,FALSE)))</f>
        <v>Varonil</v>
      </c>
      <c r="F79" s="17">
        <f>IF(ISNA(VLOOKUP($B79,GENERAL!$B$9:$F$500,5,FALSE)),0,(VLOOKUP($B79,GENERAL!$B$9:$F$500,5,FALSE)))</f>
        <v>1.6470046296296295E-2</v>
      </c>
    </row>
    <row r="80" spans="1:6" x14ac:dyDescent="0.25">
      <c r="A80" s="16">
        <v>72</v>
      </c>
      <c r="B80" s="16">
        <v>86</v>
      </c>
      <c r="C80" s="7" t="str">
        <f>IF(ISNA(VLOOKUP($B80,GENERAL!$B$9:$F$500,2,FALSE)),0,(VLOOKUP($B80,GENERAL!$B$9:$F$500,2,FALSE)))</f>
        <v>RAFAEL LÓPEZ GUTIERREZ</v>
      </c>
      <c r="D80" s="7" t="str">
        <f>IF(ISNA(VLOOKUP($B80,GENERAL!$B$9:$F$500,3,FALSE)),0,(VLOOKUP($B80,GENERAL!$B$9:$F$500,3,FALSE)))</f>
        <v>BV</v>
      </c>
      <c r="E80" s="7" t="str">
        <f>IF(ISNA(VLOOKUP($B80,GENERAL!$B$9:$F$500,4,FALSE)),0,(VLOOKUP($B80,GENERAL!$B$9:$F$500,4,FALSE)))</f>
        <v>Varonil</v>
      </c>
      <c r="F80" s="17">
        <f>IF(ISNA(VLOOKUP($B80,GENERAL!$B$9:$F$500,5,FALSE)),0,(VLOOKUP($B80,GENERAL!$B$9:$F$500,5,FALSE)))</f>
        <v>1.9936238425925925E-2</v>
      </c>
    </row>
    <row r="81" spans="1:6" x14ac:dyDescent="0.25">
      <c r="A81" s="16">
        <v>73</v>
      </c>
      <c r="B81" s="16">
        <v>28</v>
      </c>
      <c r="C81" s="7" t="str">
        <f>IF(ISNA(VLOOKUP($B81,GENERAL!$B$9:$F$500,2,FALSE)),0,(VLOOKUP($B81,GENERAL!$B$9:$F$500,2,FALSE)))</f>
        <v>ALEXIS ALFREDO DELGADO RUIZ</v>
      </c>
      <c r="D81" s="7" t="str">
        <f>IF(ISNA(VLOOKUP($B81,GENERAL!$B$9:$F$500,3,FALSE)),0,(VLOOKUP($B81,GENERAL!$B$9:$F$500,3,FALSE)))</f>
        <v>BV</v>
      </c>
      <c r="E81" s="7" t="str">
        <f>IF(ISNA(VLOOKUP($B81,GENERAL!$B$9:$F$500,4,FALSE)),0,(VLOOKUP($B81,GENERAL!$B$9:$F$500,4,FALSE)))</f>
        <v>Varonil</v>
      </c>
      <c r="F81" s="17">
        <f>IF(ISNA(VLOOKUP($B81,GENERAL!$B$9:$F$500,5,FALSE)),0,(VLOOKUP($B81,GENERAL!$B$9:$F$500,5,FALSE)))</f>
        <v>2.0016550925925924E-2</v>
      </c>
    </row>
    <row r="82" spans="1:6" x14ac:dyDescent="0.25">
      <c r="A82" s="16">
        <v>74</v>
      </c>
      <c r="B82" s="16">
        <v>23</v>
      </c>
      <c r="C82" s="7" t="str">
        <f>IF(ISNA(VLOOKUP($B82,GENERAL!$B$9:$F$500,2,FALSE)),0,(VLOOKUP($B82,GENERAL!$B$9:$F$500,2,FALSE)))</f>
        <v>GERMÁN ESPINOZA BALDERRAMA</v>
      </c>
      <c r="D82" s="7" t="str">
        <f>IF(ISNA(VLOOKUP($B82,GENERAL!$B$9:$F$500,3,FALSE)),0,(VLOOKUP($B82,GENERAL!$B$9:$F$500,3,FALSE)))</f>
        <v>BV</v>
      </c>
      <c r="E82" s="7" t="str">
        <f>IF(ISNA(VLOOKUP($B82,GENERAL!$B$9:$F$500,4,FALSE)),0,(VLOOKUP($B82,GENERAL!$B$9:$F$500,4,FALSE)))</f>
        <v>Varonil</v>
      </c>
      <c r="F82" s="17">
        <f>IF(ISNA(VLOOKUP($B82,GENERAL!$B$9:$F$500,5,FALSE)),0,(VLOOKUP($B82,GENERAL!$B$9:$F$500,5,FALSE)))</f>
        <v>2.0127500000000003E-2</v>
      </c>
    </row>
    <row r="83" spans="1:6" x14ac:dyDescent="0.25">
      <c r="A83" s="16">
        <v>75</v>
      </c>
      <c r="B83" s="16">
        <v>213</v>
      </c>
      <c r="C83" s="7" t="str">
        <f>IF(ISNA(VLOOKUP($B83,GENERAL!$B$9:$F$500,2,FALSE)),0,(VLOOKUP($B83,GENERAL!$B$9:$F$500,2,FALSE)))</f>
        <v>MIGUEL ANGEL LÓPEZ OCHOA</v>
      </c>
      <c r="D83" s="7" t="str">
        <f>IF(ISNA(VLOOKUP($B83,GENERAL!$B$9:$F$500,3,FALSE)),0,(VLOOKUP($B83,GENERAL!$B$9:$F$500,3,FALSE)))</f>
        <v>BV</v>
      </c>
      <c r="E83" s="7" t="str">
        <f>IF(ISNA(VLOOKUP($B83,GENERAL!$B$9:$F$500,4,FALSE)),0,(VLOOKUP($B83,GENERAL!$B$9:$F$500,4,FALSE)))</f>
        <v>Varonil</v>
      </c>
      <c r="F83" s="17">
        <f>IF(ISNA(VLOOKUP($B83,GENERAL!$B$9:$F$500,5,FALSE)),0,(VLOOKUP($B83,GENERAL!$B$9:$F$500,5,FALSE)))</f>
        <v>2.0155601851851852E-2</v>
      </c>
    </row>
    <row r="84" spans="1:6" x14ac:dyDescent="0.25">
      <c r="A84" s="16">
        <v>76</v>
      </c>
      <c r="B84" s="16">
        <v>489</v>
      </c>
      <c r="C84" s="7" t="str">
        <f>IF(ISNA(VLOOKUP($B84,GENERAL!$B$9:$F$500,2,FALSE)),0,(VLOOKUP($B84,GENERAL!$B$9:$F$500,2,FALSE)))</f>
        <v>MIGUEL FABIAN ZAZUETA ALCANTAR</v>
      </c>
      <c r="D84" s="7" t="str">
        <f>IF(ISNA(VLOOKUP($B84,GENERAL!$B$9:$F$500,3,FALSE)),0,(VLOOKUP($B84,GENERAL!$B$9:$F$500,3,FALSE)))</f>
        <v>BV</v>
      </c>
      <c r="E84" s="7" t="str">
        <f>IF(ISNA(VLOOKUP($B84,GENERAL!$B$9:$F$500,4,FALSE)),0,(VLOOKUP($B84,GENERAL!$B$9:$F$500,4,FALSE)))</f>
        <v>Varonil</v>
      </c>
      <c r="F84" s="17">
        <f>IF(ISNA(VLOOKUP($B84,GENERAL!$B$9:$F$500,5,FALSE)),0,(VLOOKUP($B84,GENERAL!$B$9:$F$500,5,FALSE)))</f>
        <v>2.0162233796296298E-2</v>
      </c>
    </row>
    <row r="85" spans="1:6" x14ac:dyDescent="0.25">
      <c r="A85" s="16">
        <v>77</v>
      </c>
      <c r="B85" s="16">
        <v>103</v>
      </c>
      <c r="C85" s="7" t="str">
        <f>IF(ISNA(VLOOKUP($B85,GENERAL!$B$9:$F$500,2,FALSE)),0,(VLOOKUP($B85,GENERAL!$B$9:$F$500,2,FALSE)))</f>
        <v>ROBERTO LÓPEZ BENITEZ</v>
      </c>
      <c r="D85" s="7" t="str">
        <f>IF(ISNA(VLOOKUP($B85,GENERAL!$B$9:$F$500,3,FALSE)),0,(VLOOKUP($B85,GENERAL!$B$9:$F$500,3,FALSE)))</f>
        <v>BV</v>
      </c>
      <c r="E85" s="7" t="str">
        <f>IF(ISNA(VLOOKUP($B85,GENERAL!$B$9:$F$500,4,FALSE)),0,(VLOOKUP($B85,GENERAL!$B$9:$F$500,4,FALSE)))</f>
        <v>Varonil</v>
      </c>
      <c r="F85" s="17">
        <f>IF(ISNA(VLOOKUP($B85,GENERAL!$B$9:$F$500,5,FALSE)),0,(VLOOKUP($B85,GENERAL!$B$9:$F$500,5,FALSE)))</f>
        <v>2.0244143518518519E-2</v>
      </c>
    </row>
    <row r="86" spans="1:6" x14ac:dyDescent="0.25">
      <c r="A86" s="16">
        <v>78</v>
      </c>
      <c r="B86" s="16">
        <v>350</v>
      </c>
      <c r="C86" s="7" t="str">
        <f>IF(ISNA(VLOOKUP($B86,GENERAL!$B$9:$F$500,2,FALSE)),0,(VLOOKUP($B86,GENERAL!$B$9:$F$500,2,FALSE)))</f>
        <v>RAÚL BOJÓRQUEZ HERNÁNDEZ</v>
      </c>
      <c r="D86" s="7" t="str">
        <f>IF(ISNA(VLOOKUP($B86,GENERAL!$B$9:$F$500,3,FALSE)),0,(VLOOKUP($B86,GENERAL!$B$9:$F$500,3,FALSE)))</f>
        <v>BV</v>
      </c>
      <c r="E86" s="7" t="str">
        <f>IF(ISNA(VLOOKUP($B86,GENERAL!$B$9:$F$500,4,FALSE)),0,(VLOOKUP($B86,GENERAL!$B$9:$F$500,4,FALSE)))</f>
        <v>Varonil</v>
      </c>
      <c r="F86" s="17">
        <f>IF(ISNA(VLOOKUP($B86,GENERAL!$B$9:$F$500,5,FALSE)),0,(VLOOKUP($B86,GENERAL!$B$9:$F$500,5,FALSE)))</f>
        <v>2.0260347222222221E-2</v>
      </c>
    </row>
    <row r="87" spans="1:6" x14ac:dyDescent="0.25">
      <c r="A87" s="16">
        <v>79</v>
      </c>
      <c r="B87" s="16">
        <v>97</v>
      </c>
      <c r="C87" s="7" t="str">
        <f>IF(ISNA(VLOOKUP($B87,GENERAL!$B$9:$F$500,2,FALSE)),0,(VLOOKUP($B87,GENERAL!$B$9:$F$500,2,FALSE)))</f>
        <v>ABEL ARMANDO PINZON ESPINOZA</v>
      </c>
      <c r="D87" s="7" t="str">
        <f>IF(ISNA(VLOOKUP($B87,GENERAL!$B$9:$F$500,3,FALSE)),0,(VLOOKUP($B87,GENERAL!$B$9:$F$500,3,FALSE)))</f>
        <v>BV</v>
      </c>
      <c r="E87" s="7" t="str">
        <f>IF(ISNA(VLOOKUP($B87,GENERAL!$B$9:$F$500,4,FALSE)),0,(VLOOKUP($B87,GENERAL!$B$9:$F$500,4,FALSE)))</f>
        <v>Varonil</v>
      </c>
      <c r="F87" s="17">
        <f>IF(ISNA(VLOOKUP($B87,GENERAL!$B$9:$F$500,5,FALSE)),0,(VLOOKUP($B87,GENERAL!$B$9:$F$500,5,FALSE)))</f>
        <v>2.0311608796296298E-2</v>
      </c>
    </row>
    <row r="88" spans="1:6" x14ac:dyDescent="0.25">
      <c r="A88" s="16">
        <v>80</v>
      </c>
      <c r="B88" s="16">
        <v>131</v>
      </c>
      <c r="C88" s="7" t="str">
        <f>IF(ISNA(VLOOKUP($B88,GENERAL!$B$9:$F$500,2,FALSE)),0,(VLOOKUP($B88,GENERAL!$B$9:$F$500,2,FALSE)))</f>
        <v>ERICK ESPINOZA VALENZUELA</v>
      </c>
      <c r="D88" s="7" t="str">
        <f>IF(ISNA(VLOOKUP($B88,GENERAL!$B$9:$F$500,3,FALSE)),0,(VLOOKUP($B88,GENERAL!$B$9:$F$500,3,FALSE)))</f>
        <v>BV</v>
      </c>
      <c r="E88" s="7" t="str">
        <f>IF(ISNA(VLOOKUP($B88,GENERAL!$B$9:$F$500,4,FALSE)),0,(VLOOKUP($B88,GENERAL!$B$9:$F$500,4,FALSE)))</f>
        <v>Varonil</v>
      </c>
      <c r="F88" s="17">
        <f>IF(ISNA(VLOOKUP($B88,GENERAL!$B$9:$F$500,5,FALSE)),0,(VLOOKUP($B88,GENERAL!$B$9:$F$500,5,FALSE)))</f>
        <v>2.0318796296296297E-2</v>
      </c>
    </row>
    <row r="89" spans="1:6" x14ac:dyDescent="0.25">
      <c r="A89" s="16">
        <v>81</v>
      </c>
      <c r="B89" s="16">
        <v>480</v>
      </c>
      <c r="C89" s="7" t="str">
        <f>IF(ISNA(VLOOKUP($B89,GENERAL!$B$9:$F$500,2,FALSE)),0,(VLOOKUP($B89,GENERAL!$B$9:$F$500,2,FALSE)))</f>
        <v>RODRIGO NIEBLAS CECEÑA</v>
      </c>
      <c r="D89" s="7" t="str">
        <f>IF(ISNA(VLOOKUP($B89,GENERAL!$B$9:$F$500,3,FALSE)),0,(VLOOKUP($B89,GENERAL!$B$9:$F$500,3,FALSE)))</f>
        <v>BV</v>
      </c>
      <c r="E89" s="7" t="str">
        <f>IF(ISNA(VLOOKUP($B89,GENERAL!$B$9:$F$500,4,FALSE)),0,(VLOOKUP($B89,GENERAL!$B$9:$F$500,4,FALSE)))</f>
        <v>Varonil</v>
      </c>
      <c r="F89" s="17">
        <f>IF(ISNA(VLOOKUP($B89,GENERAL!$B$9:$F$500,5,FALSE)),0,(VLOOKUP($B89,GENERAL!$B$9:$F$500,5,FALSE)))</f>
        <v>2.0332395833333336E-2</v>
      </c>
    </row>
    <row r="90" spans="1:6" x14ac:dyDescent="0.25">
      <c r="A90" s="16">
        <v>82</v>
      </c>
      <c r="B90" s="16">
        <v>134</v>
      </c>
      <c r="C90" s="7" t="str">
        <f>IF(ISNA(VLOOKUP($B90,GENERAL!$B$9:$F$500,2,FALSE)),0,(VLOOKUP($B90,GENERAL!$B$9:$F$500,2,FALSE)))</f>
        <v>PAUL OMAR ALVAREZ FIERRO</v>
      </c>
      <c r="D90" s="7" t="str">
        <f>IF(ISNA(VLOOKUP($B90,GENERAL!$B$9:$F$500,3,FALSE)),0,(VLOOKUP($B90,GENERAL!$B$9:$F$500,3,FALSE)))</f>
        <v>BV</v>
      </c>
      <c r="E90" s="7" t="str">
        <f>IF(ISNA(VLOOKUP($B90,GENERAL!$B$9:$F$500,4,FALSE)),0,(VLOOKUP($B90,GENERAL!$B$9:$F$500,4,FALSE)))</f>
        <v>Varonil</v>
      </c>
      <c r="F90" s="17">
        <f>IF(ISNA(VLOOKUP($B90,GENERAL!$B$9:$F$500,5,FALSE)),0,(VLOOKUP($B90,GENERAL!$B$9:$F$500,5,FALSE)))</f>
        <v>2.0374212962962965E-2</v>
      </c>
    </row>
    <row r="91" spans="1:6" x14ac:dyDescent="0.25">
      <c r="A91" s="16">
        <v>83</v>
      </c>
      <c r="B91" s="16">
        <v>158</v>
      </c>
      <c r="C91" s="7" t="str">
        <f>IF(ISNA(VLOOKUP($B91,GENERAL!$B$9:$F$500,2,FALSE)),0,(VLOOKUP($B91,GENERAL!$B$9:$F$500,2,FALSE)))</f>
        <v>JOSUÉ GÁLVEZ LÓPEZ</v>
      </c>
      <c r="D91" s="7" t="str">
        <f>IF(ISNA(VLOOKUP($B91,GENERAL!$B$9:$F$500,3,FALSE)),0,(VLOOKUP($B91,GENERAL!$B$9:$F$500,3,FALSE)))</f>
        <v>BV</v>
      </c>
      <c r="E91" s="7" t="str">
        <f>IF(ISNA(VLOOKUP($B91,GENERAL!$B$9:$F$500,4,FALSE)),0,(VLOOKUP($B91,GENERAL!$B$9:$F$500,4,FALSE)))</f>
        <v>Varonil</v>
      </c>
      <c r="F91" s="17">
        <f>IF(ISNA(VLOOKUP($B91,GENERAL!$B$9:$F$500,5,FALSE)),0,(VLOOKUP($B91,GENERAL!$B$9:$F$500,5,FALSE)))</f>
        <v>2.0398587962962966E-2</v>
      </c>
    </row>
    <row r="92" spans="1:6" x14ac:dyDescent="0.25">
      <c r="A92" s="16">
        <v>84</v>
      </c>
      <c r="B92" s="16">
        <v>367</v>
      </c>
      <c r="C92" s="7" t="str">
        <f>IF(ISNA(VLOOKUP($B92,GENERAL!$B$9:$F$500,2,FALSE)),0,(VLOOKUP($B92,GENERAL!$B$9:$F$500,2,FALSE)))</f>
        <v>JESUS MIGUEL MORALES VALENZUELA</v>
      </c>
      <c r="D92" s="7" t="str">
        <f>IF(ISNA(VLOOKUP($B92,GENERAL!$B$9:$F$500,3,FALSE)),0,(VLOOKUP($B92,GENERAL!$B$9:$F$500,3,FALSE)))</f>
        <v>BV</v>
      </c>
      <c r="E92" s="7" t="str">
        <f>IF(ISNA(VLOOKUP($B92,GENERAL!$B$9:$F$500,4,FALSE)),0,(VLOOKUP($B92,GENERAL!$B$9:$F$500,4,FALSE)))</f>
        <v>Varonil</v>
      </c>
      <c r="F92" s="17">
        <f>IF(ISNA(VLOOKUP($B92,GENERAL!$B$9:$F$500,5,FALSE)),0,(VLOOKUP($B92,GENERAL!$B$9:$F$500,5,FALSE)))</f>
        <v>2.0485335648148147E-2</v>
      </c>
    </row>
    <row r="93" spans="1:6" x14ac:dyDescent="0.25">
      <c r="A93" s="16">
        <v>85</v>
      </c>
      <c r="B93" s="16">
        <v>120</v>
      </c>
      <c r="C93" s="7" t="str">
        <f>IF(ISNA(VLOOKUP($B93,GENERAL!$B$9:$F$500,2,FALSE)),0,(VLOOKUP($B93,GENERAL!$B$9:$F$500,2,FALSE)))</f>
        <v>ELIAS URIBE ZÁRATE</v>
      </c>
      <c r="D93" s="7" t="str">
        <f>IF(ISNA(VLOOKUP($B93,GENERAL!$B$9:$F$500,3,FALSE)),0,(VLOOKUP($B93,GENERAL!$B$9:$F$500,3,FALSE)))</f>
        <v>BV</v>
      </c>
      <c r="E93" s="7" t="str">
        <f>IF(ISNA(VLOOKUP($B93,GENERAL!$B$9:$F$500,4,FALSE)),0,(VLOOKUP($B93,GENERAL!$B$9:$F$500,4,FALSE)))</f>
        <v>Varonil</v>
      </c>
      <c r="F93" s="17">
        <f>IF(ISNA(VLOOKUP($B93,GENERAL!$B$9:$F$500,5,FALSE)),0,(VLOOKUP($B93,GENERAL!$B$9:$F$500,5,FALSE)))</f>
        <v>2.0494537037037037E-2</v>
      </c>
    </row>
    <row r="94" spans="1:6" x14ac:dyDescent="0.25">
      <c r="A94" s="16">
        <v>86</v>
      </c>
      <c r="B94" s="16">
        <v>480</v>
      </c>
      <c r="C94" s="7" t="str">
        <f>IF(ISNA(VLOOKUP($B94,GENERAL!$B$9:$F$500,2,FALSE)),0,(VLOOKUP($B94,GENERAL!$B$9:$F$500,2,FALSE)))</f>
        <v>RODRIGO NIEBLAS CECEÑA</v>
      </c>
      <c r="D94" s="7" t="str">
        <f>IF(ISNA(VLOOKUP($B94,GENERAL!$B$9:$F$500,3,FALSE)),0,(VLOOKUP($B94,GENERAL!$B$9:$F$500,3,FALSE)))</f>
        <v>BV</v>
      </c>
      <c r="E94" s="7" t="str">
        <f>IF(ISNA(VLOOKUP($B94,GENERAL!$B$9:$F$500,4,FALSE)),0,(VLOOKUP($B94,GENERAL!$B$9:$F$500,4,FALSE)))</f>
        <v>Varonil</v>
      </c>
      <c r="F94" s="17">
        <f>IF(ISNA(VLOOKUP($B94,GENERAL!$B$9:$F$500,5,FALSE)),0,(VLOOKUP($B94,GENERAL!$B$9:$F$500,5,FALSE)))</f>
        <v>2.0332395833333336E-2</v>
      </c>
    </row>
    <row r="95" spans="1:6" x14ac:dyDescent="0.25">
      <c r="A95" s="16">
        <v>87</v>
      </c>
      <c r="B95" s="16">
        <v>21</v>
      </c>
      <c r="C95" s="7" t="str">
        <f>IF(ISNA(VLOOKUP($B95,GENERAL!$B$9:$F$500,2,FALSE)),0,(VLOOKUP($B95,GENERAL!$B$9:$F$500,2,FALSE)))</f>
        <v>JOSE ABEL ROSAS GURTIERREZ</v>
      </c>
      <c r="D95" s="7" t="str">
        <f>IF(ISNA(VLOOKUP($B95,GENERAL!$B$9:$F$500,3,FALSE)),0,(VLOOKUP($B95,GENERAL!$B$9:$F$500,3,FALSE)))</f>
        <v>BV</v>
      </c>
      <c r="E95" s="7" t="str">
        <f>IF(ISNA(VLOOKUP($B95,GENERAL!$B$9:$F$500,4,FALSE)),0,(VLOOKUP($B95,GENERAL!$B$9:$F$500,4,FALSE)))</f>
        <v>Varonil</v>
      </c>
      <c r="F95" s="17">
        <f>IF(ISNA(VLOOKUP($B95,GENERAL!$B$9:$F$500,5,FALSE)),0,(VLOOKUP($B95,GENERAL!$B$9:$F$500,5,FALSE)))</f>
        <v>2.0881840277777775E-2</v>
      </c>
    </row>
    <row r="96" spans="1:6" x14ac:dyDescent="0.25">
      <c r="A96" s="16">
        <v>88</v>
      </c>
      <c r="B96" s="16">
        <v>422</v>
      </c>
      <c r="C96" s="7" t="str">
        <f>IF(ISNA(VLOOKUP($B96,GENERAL!$B$9:$F$500,2,FALSE)),0,(VLOOKUP($B96,GENERAL!$B$9:$F$500,2,FALSE)))</f>
        <v>LUIS DANIEL GARCIA RODRIGUEZ</v>
      </c>
      <c r="D96" s="7" t="str">
        <f>IF(ISNA(VLOOKUP($B96,GENERAL!$B$9:$F$500,3,FALSE)),0,(VLOOKUP($B96,GENERAL!$B$9:$F$500,3,FALSE)))</f>
        <v>BV</v>
      </c>
      <c r="E96" s="7" t="str">
        <f>IF(ISNA(VLOOKUP($B96,GENERAL!$B$9:$F$500,4,FALSE)),0,(VLOOKUP($B96,GENERAL!$B$9:$F$500,4,FALSE)))</f>
        <v>Varonil</v>
      </c>
      <c r="F96" s="17">
        <f>IF(ISNA(VLOOKUP($B96,GENERAL!$B$9:$F$500,5,FALSE)),0,(VLOOKUP($B96,GENERAL!$B$9:$F$500,5,FALSE)))</f>
        <v>2.0911481481481479E-2</v>
      </c>
    </row>
    <row r="97" spans="1:6" x14ac:dyDescent="0.25">
      <c r="A97" s="16">
        <v>89</v>
      </c>
      <c r="B97" s="16">
        <v>399</v>
      </c>
      <c r="C97" s="7" t="str">
        <f>IF(ISNA(VLOOKUP($B97,GENERAL!$B$9:$F$500,2,FALSE)),0,(VLOOKUP($B97,GENERAL!$B$9:$F$500,2,FALSE)))</f>
        <v>BENJAMIN  RODRIGUEZ BORREGO</v>
      </c>
      <c r="D97" s="7" t="str">
        <f>IF(ISNA(VLOOKUP($B97,GENERAL!$B$9:$F$500,3,FALSE)),0,(VLOOKUP($B97,GENERAL!$B$9:$F$500,3,FALSE)))</f>
        <v>BV</v>
      </c>
      <c r="E97" s="7" t="str">
        <f>IF(ISNA(VLOOKUP($B97,GENERAL!$B$9:$F$500,4,FALSE)),0,(VLOOKUP($B97,GENERAL!$B$9:$F$500,4,FALSE)))</f>
        <v>Varonil</v>
      </c>
      <c r="F97" s="17">
        <f>IF(ISNA(VLOOKUP($B97,GENERAL!$B$9:$F$500,5,FALSE)),0,(VLOOKUP($B97,GENERAL!$B$9:$F$500,5,FALSE)))</f>
        <v>2.1019166666666669E-2</v>
      </c>
    </row>
    <row r="98" spans="1:6" x14ac:dyDescent="0.25">
      <c r="A98" s="16">
        <v>90</v>
      </c>
      <c r="B98" s="16">
        <v>230</v>
      </c>
      <c r="C98" s="7" t="str">
        <f>IF(ISNA(VLOOKUP($B98,GENERAL!$B$9:$F$500,2,FALSE)),0,(VLOOKUP($B98,GENERAL!$B$9:$F$500,2,FALSE)))</f>
        <v>ROBERTO GENARO ROJAS SOLANO</v>
      </c>
      <c r="D98" s="7" t="str">
        <f>IF(ISNA(VLOOKUP($B98,GENERAL!$B$9:$F$500,3,FALSE)),0,(VLOOKUP($B98,GENERAL!$B$9:$F$500,3,FALSE)))</f>
        <v>BV</v>
      </c>
      <c r="E98" s="7" t="str">
        <f>IF(ISNA(VLOOKUP($B98,GENERAL!$B$9:$F$500,4,FALSE)),0,(VLOOKUP($B98,GENERAL!$B$9:$F$500,4,FALSE)))</f>
        <v>Varonil</v>
      </c>
      <c r="F98" s="17">
        <f>IF(ISNA(VLOOKUP($B98,GENERAL!$B$9:$F$500,5,FALSE)),0,(VLOOKUP($B98,GENERAL!$B$9:$F$500,5,FALSE)))</f>
        <v>2.1079780092592589E-2</v>
      </c>
    </row>
    <row r="99" spans="1:6" x14ac:dyDescent="0.25">
      <c r="A99" s="16">
        <v>91</v>
      </c>
      <c r="B99" s="16">
        <v>321</v>
      </c>
      <c r="C99" s="7" t="str">
        <f>IF(ISNA(VLOOKUP($B99,GENERAL!$B$9:$F$500,2,FALSE)),0,(VLOOKUP($B99,GENERAL!$B$9:$F$500,2,FALSE)))</f>
        <v>EFREN EDUARDO GAMEZ LOPEZ</v>
      </c>
      <c r="D99" s="7" t="str">
        <f>IF(ISNA(VLOOKUP($B99,GENERAL!$B$9:$F$500,3,FALSE)),0,(VLOOKUP($B99,GENERAL!$B$9:$F$500,3,FALSE)))</f>
        <v>BV</v>
      </c>
      <c r="E99" s="7" t="str">
        <f>IF(ISNA(VLOOKUP($B99,GENERAL!$B$9:$F$500,4,FALSE)),0,(VLOOKUP($B99,GENERAL!$B$9:$F$500,4,FALSE)))</f>
        <v>Varonil</v>
      </c>
      <c r="F99" s="17">
        <f>IF(ISNA(VLOOKUP($B99,GENERAL!$B$9:$F$500,5,FALSE)),0,(VLOOKUP($B99,GENERAL!$B$9:$F$500,5,FALSE)))</f>
        <v>2.1147407407407406E-2</v>
      </c>
    </row>
    <row r="100" spans="1:6" x14ac:dyDescent="0.25">
      <c r="A100" s="16">
        <v>92</v>
      </c>
      <c r="B100" s="16">
        <v>418</v>
      </c>
      <c r="C100" s="7" t="str">
        <f>IF(ISNA(VLOOKUP($B100,GENERAL!$B$9:$F$500,2,FALSE)),0,(VLOOKUP($B100,GENERAL!$B$9:$F$500,2,FALSE)))</f>
        <v>SERGIO MEDINA GODOY</v>
      </c>
      <c r="D100" s="7" t="str">
        <f>IF(ISNA(VLOOKUP($B100,GENERAL!$B$9:$F$500,3,FALSE)),0,(VLOOKUP($B100,GENERAL!$B$9:$F$500,3,FALSE)))</f>
        <v>BV</v>
      </c>
      <c r="E100" s="7" t="str">
        <f>IF(ISNA(VLOOKUP($B100,GENERAL!$B$9:$F$500,4,FALSE)),0,(VLOOKUP($B100,GENERAL!$B$9:$F$500,4,FALSE)))</f>
        <v>Varonil</v>
      </c>
      <c r="F100" s="17">
        <f>IF(ISNA(VLOOKUP($B100,GENERAL!$B$9:$F$500,5,FALSE)),0,(VLOOKUP($B100,GENERAL!$B$9:$F$500,5,FALSE)))</f>
        <v>2.1396655092592597E-2</v>
      </c>
    </row>
    <row r="101" spans="1:6" x14ac:dyDescent="0.25">
      <c r="A101" s="16">
        <v>93</v>
      </c>
      <c r="B101" s="16">
        <v>437</v>
      </c>
      <c r="C101" s="7" t="str">
        <f>IF(ISNA(VLOOKUP($B101,GENERAL!$B$9:$F$500,2,FALSE)),0,(VLOOKUP($B101,GENERAL!$B$9:$F$500,2,FALSE)))</f>
        <v>ARTURO POLANCO TORRES</v>
      </c>
      <c r="D101" s="7" t="str">
        <f>IF(ISNA(VLOOKUP($B101,GENERAL!$B$9:$F$500,3,FALSE)),0,(VLOOKUP($B101,GENERAL!$B$9:$F$500,3,FALSE)))</f>
        <v>BV</v>
      </c>
      <c r="E101" s="7" t="str">
        <f>IF(ISNA(VLOOKUP($B101,GENERAL!$B$9:$F$500,4,FALSE)),0,(VLOOKUP($B101,GENERAL!$B$9:$F$500,4,FALSE)))</f>
        <v>Varonil</v>
      </c>
      <c r="F101" s="17">
        <f>IF(ISNA(VLOOKUP($B101,GENERAL!$B$9:$F$500,5,FALSE)),0,(VLOOKUP($B101,GENERAL!$B$9:$F$500,5,FALSE)))</f>
        <v>2.1473831018518519E-2</v>
      </c>
    </row>
    <row r="102" spans="1:6" x14ac:dyDescent="0.25">
      <c r="A102" s="16">
        <v>94</v>
      </c>
      <c r="B102" s="16">
        <v>232</v>
      </c>
      <c r="C102" s="7" t="str">
        <f>IF(ISNA(VLOOKUP($B102,GENERAL!$B$9:$F$500,2,FALSE)),0,(VLOOKUP($B102,GENERAL!$B$9:$F$500,2,FALSE)))</f>
        <v>EDGAR RAMIREZ MEDINA</v>
      </c>
      <c r="D102" s="7" t="str">
        <f>IF(ISNA(VLOOKUP($B102,GENERAL!$B$9:$F$500,3,FALSE)),0,(VLOOKUP($B102,GENERAL!$B$9:$F$500,3,FALSE)))</f>
        <v>BV</v>
      </c>
      <c r="E102" s="7" t="str">
        <f>IF(ISNA(VLOOKUP($B102,GENERAL!$B$9:$F$500,4,FALSE)),0,(VLOOKUP($B102,GENERAL!$B$9:$F$500,4,FALSE)))</f>
        <v>Varonil</v>
      </c>
      <c r="F102" s="17">
        <f>IF(ISNA(VLOOKUP($B102,GENERAL!$B$9:$F$500,5,FALSE)),0,(VLOOKUP($B102,GENERAL!$B$9:$F$500,5,FALSE)))</f>
        <v>2.1553831018518516E-2</v>
      </c>
    </row>
    <row r="103" spans="1:6" x14ac:dyDescent="0.25">
      <c r="A103" s="16">
        <v>95</v>
      </c>
      <c r="B103" s="16">
        <v>231</v>
      </c>
      <c r="C103" s="7" t="str">
        <f>IF(ISNA(VLOOKUP($B103,GENERAL!$B$9:$F$500,2,FALSE)),0,(VLOOKUP($B103,GENERAL!$B$9:$F$500,2,FALSE)))</f>
        <v>HERMES SANTANA RIVERA</v>
      </c>
      <c r="D103" s="7" t="str">
        <f>IF(ISNA(VLOOKUP($B103,GENERAL!$B$9:$F$500,3,FALSE)),0,(VLOOKUP($B103,GENERAL!$B$9:$F$500,3,FALSE)))</f>
        <v>BV</v>
      </c>
      <c r="E103" s="7" t="str">
        <f>IF(ISNA(VLOOKUP($B103,GENERAL!$B$9:$F$500,4,FALSE)),0,(VLOOKUP($B103,GENERAL!$B$9:$F$500,4,FALSE)))</f>
        <v>Varonil</v>
      </c>
      <c r="F103" s="17">
        <f>IF(ISNA(VLOOKUP($B103,GENERAL!$B$9:$F$500,5,FALSE)),0,(VLOOKUP($B103,GENERAL!$B$9:$F$500,5,FALSE)))</f>
        <v>2.1810648148148148E-2</v>
      </c>
    </row>
    <row r="104" spans="1:6" x14ac:dyDescent="0.25">
      <c r="A104" s="16">
        <v>96</v>
      </c>
      <c r="B104" s="16">
        <v>295</v>
      </c>
      <c r="C104" s="7" t="str">
        <f>IF(ISNA(VLOOKUP($B104,GENERAL!$B$9:$F$500,2,FALSE)),0,(VLOOKUP($B104,GENERAL!$B$9:$F$500,2,FALSE)))</f>
        <v>YANIRO IVAN PARRA GONZALEZ</v>
      </c>
      <c r="D104" s="7" t="str">
        <f>IF(ISNA(VLOOKUP($B104,GENERAL!$B$9:$F$500,3,FALSE)),0,(VLOOKUP($B104,GENERAL!$B$9:$F$500,3,FALSE)))</f>
        <v>BV</v>
      </c>
      <c r="E104" s="7" t="str">
        <f>IF(ISNA(VLOOKUP($B104,GENERAL!$B$9:$F$500,4,FALSE)),0,(VLOOKUP($B104,GENERAL!$B$9:$F$500,4,FALSE)))</f>
        <v>Varonil</v>
      </c>
      <c r="F104" s="17">
        <f>IF(ISNA(VLOOKUP($B104,GENERAL!$B$9:$F$500,5,FALSE)),0,(VLOOKUP($B104,GENERAL!$B$9:$F$500,5,FALSE)))</f>
        <v>2.2265578703703704E-2</v>
      </c>
    </row>
    <row r="105" spans="1:6" x14ac:dyDescent="0.25">
      <c r="A105" s="16">
        <v>97</v>
      </c>
      <c r="B105" s="16">
        <v>384</v>
      </c>
      <c r="C105" s="7" t="str">
        <f>IF(ISNA(VLOOKUP($B105,GENERAL!$B$9:$F$500,2,FALSE)),0,(VLOOKUP($B105,GENERAL!$B$9:$F$500,2,FALSE)))</f>
        <v>FELIPE DE JESÚS TRASVIÑA HERNANDEZ</v>
      </c>
      <c r="D105" s="7" t="str">
        <f>IF(ISNA(VLOOKUP($B105,GENERAL!$B$9:$F$500,3,FALSE)),0,(VLOOKUP($B105,GENERAL!$B$9:$F$500,3,FALSE)))</f>
        <v>BV</v>
      </c>
      <c r="E105" s="7" t="str">
        <f>IF(ISNA(VLOOKUP($B105,GENERAL!$B$9:$F$500,4,FALSE)),0,(VLOOKUP($B105,GENERAL!$B$9:$F$500,4,FALSE)))</f>
        <v>Varonil</v>
      </c>
      <c r="F105" s="17">
        <f>IF(ISNA(VLOOKUP($B105,GENERAL!$B$9:$F$500,5,FALSE)),0,(VLOOKUP($B105,GENERAL!$B$9:$F$500,5,FALSE)))</f>
        <v>2.2400266203703705E-2</v>
      </c>
    </row>
    <row r="106" spans="1:6" x14ac:dyDescent="0.25">
      <c r="A106" s="16">
        <v>98</v>
      </c>
      <c r="B106" s="16">
        <v>351</v>
      </c>
      <c r="C106" s="7" t="str">
        <f>IF(ISNA(VLOOKUP($B106,GENERAL!$B$9:$F$500,2,FALSE)),0,(VLOOKUP($B106,GENERAL!$B$9:$F$500,2,FALSE)))</f>
        <v>PABLO GARCÍA COTA</v>
      </c>
      <c r="D106" s="7" t="str">
        <f>IF(ISNA(VLOOKUP($B106,GENERAL!$B$9:$F$500,3,FALSE)),0,(VLOOKUP($B106,GENERAL!$B$9:$F$500,3,FALSE)))</f>
        <v>BV</v>
      </c>
      <c r="E106" s="7" t="str">
        <f>IF(ISNA(VLOOKUP($B106,GENERAL!$B$9:$F$500,4,FALSE)),0,(VLOOKUP($B106,GENERAL!$B$9:$F$500,4,FALSE)))</f>
        <v>Varonil</v>
      </c>
      <c r="F106" s="17">
        <f>IF(ISNA(VLOOKUP($B106,GENERAL!$B$9:$F$500,5,FALSE)),0,(VLOOKUP($B106,GENERAL!$B$9:$F$500,5,FALSE)))</f>
        <v>2.2513020833333338E-2</v>
      </c>
    </row>
    <row r="107" spans="1:6" x14ac:dyDescent="0.25">
      <c r="A107" s="16">
        <v>99</v>
      </c>
      <c r="B107" s="16">
        <v>205</v>
      </c>
      <c r="C107" s="7" t="str">
        <f>IF(ISNA(VLOOKUP($B107,GENERAL!$B$9:$F$500,2,FALSE)),0,(VLOOKUP($B107,GENERAL!$B$9:$F$500,2,FALSE)))</f>
        <v>RIGOBERTO LOPEZ MIRANDA</v>
      </c>
      <c r="D107" s="7" t="str">
        <f>IF(ISNA(VLOOKUP($B107,GENERAL!$B$9:$F$500,3,FALSE)),0,(VLOOKUP($B107,GENERAL!$B$9:$F$500,3,FALSE)))</f>
        <v>BV</v>
      </c>
      <c r="E107" s="7" t="str">
        <f>IF(ISNA(VLOOKUP($B107,GENERAL!$B$9:$F$500,4,FALSE)),0,(VLOOKUP($B107,GENERAL!$B$9:$F$500,4,FALSE)))</f>
        <v>Varonil</v>
      </c>
      <c r="F107" s="17">
        <f>IF(ISNA(VLOOKUP($B107,GENERAL!$B$9:$F$500,5,FALSE)),0,(VLOOKUP($B107,GENERAL!$B$9:$F$500,5,FALSE)))</f>
        <v>2.2533449074074074E-2</v>
      </c>
    </row>
    <row r="108" spans="1:6" x14ac:dyDescent="0.25">
      <c r="A108" s="16">
        <v>100</v>
      </c>
      <c r="B108" s="16">
        <v>78</v>
      </c>
      <c r="C108" s="7" t="str">
        <f>IF(ISNA(VLOOKUP($B108,GENERAL!$B$9:$F$500,2,FALSE)),0,(VLOOKUP($B108,GENERAL!$B$9:$F$500,2,FALSE)))</f>
        <v>CLAUDIA PALMA Y MEZA CAMACHO</v>
      </c>
      <c r="D108" s="7" t="str">
        <f>IF(ISNA(VLOOKUP($B108,GENERAL!$B$9:$F$500,3,FALSE)),0,(VLOOKUP($B108,GENERAL!$B$9:$F$500,3,FALSE)))</f>
        <v>BV</v>
      </c>
      <c r="E108" s="7" t="str">
        <f>IF(ISNA(VLOOKUP($B108,GENERAL!$B$9:$F$500,4,FALSE)),0,(VLOOKUP($B108,GENERAL!$B$9:$F$500,4,FALSE)))</f>
        <v>Varonil</v>
      </c>
      <c r="F108" s="17">
        <f>IF(ISNA(VLOOKUP($B108,GENERAL!$B$9:$F$500,5,FALSE)),0,(VLOOKUP($B108,GENERAL!$B$9:$F$500,5,FALSE)))</f>
        <v>2.2810624999999998E-2</v>
      </c>
    </row>
    <row r="109" spans="1:6" x14ac:dyDescent="0.25">
      <c r="A109" s="16">
        <v>101</v>
      </c>
      <c r="B109" s="16">
        <v>367</v>
      </c>
      <c r="C109" s="7" t="str">
        <f>IF(ISNA(VLOOKUP($B109,GENERAL!$B$9:$F$500,2,FALSE)),0,(VLOOKUP($B109,GENERAL!$B$9:$F$500,2,FALSE)))</f>
        <v>JESUS MIGUEL MORALES VALENZUELA</v>
      </c>
      <c r="D109" s="7" t="str">
        <f>IF(ISNA(VLOOKUP($B109,GENERAL!$B$9:$F$500,3,FALSE)),0,(VLOOKUP($B109,GENERAL!$B$9:$F$500,3,FALSE)))</f>
        <v>BV</v>
      </c>
      <c r="E109" s="7" t="str">
        <f>IF(ISNA(VLOOKUP($B109,GENERAL!$B$9:$F$500,4,FALSE)),0,(VLOOKUP($B109,GENERAL!$B$9:$F$500,4,FALSE)))</f>
        <v>Varonil</v>
      </c>
      <c r="F109" s="17">
        <f>IF(ISNA(VLOOKUP($B109,GENERAL!$B$9:$F$500,5,FALSE)),0,(VLOOKUP($B109,GENERAL!$B$9:$F$500,5,FALSE)))</f>
        <v>2.0485335648148147E-2</v>
      </c>
    </row>
    <row r="110" spans="1:6" x14ac:dyDescent="0.25">
      <c r="A110" s="16">
        <v>102</v>
      </c>
      <c r="B110" s="16">
        <v>361</v>
      </c>
      <c r="C110" s="7" t="str">
        <f>IF(ISNA(VLOOKUP($B110,GENERAL!$B$9:$F$500,2,FALSE)),0,(VLOOKUP($B110,GENERAL!$B$9:$F$500,2,FALSE)))</f>
        <v>GILDARDO CECEÑA PALAZUELOS</v>
      </c>
      <c r="D110" s="7" t="str">
        <f>IF(ISNA(VLOOKUP($B110,GENERAL!$B$9:$F$500,3,FALSE)),0,(VLOOKUP($B110,GENERAL!$B$9:$F$500,3,FALSE)))</f>
        <v>BV</v>
      </c>
      <c r="E110" s="7" t="str">
        <f>IF(ISNA(VLOOKUP($B110,GENERAL!$B$9:$F$500,4,FALSE)),0,(VLOOKUP($B110,GENERAL!$B$9:$F$500,4,FALSE)))</f>
        <v>Varonil</v>
      </c>
      <c r="F110" s="17">
        <f>IF(ISNA(VLOOKUP($B110,GENERAL!$B$9:$F$500,5,FALSE)),0,(VLOOKUP($B110,GENERAL!$B$9:$F$500,5,FALSE)))</f>
        <v>2.3430381944444443E-2</v>
      </c>
    </row>
    <row r="111" spans="1:6" x14ac:dyDescent="0.25">
      <c r="A111" s="16">
        <v>103</v>
      </c>
      <c r="B111" s="16">
        <v>62</v>
      </c>
      <c r="C111" s="7" t="str">
        <f>IF(ISNA(VLOOKUP($B111,GENERAL!$B$9:$F$500,2,FALSE)),0,(VLOOKUP($B111,GENERAL!$B$9:$F$500,2,FALSE)))</f>
        <v>IVAN GABRIEL CELIS BENITES</v>
      </c>
      <c r="D111" s="7" t="str">
        <f>IF(ISNA(VLOOKUP($B111,GENERAL!$B$9:$F$500,3,FALSE)),0,(VLOOKUP($B111,GENERAL!$B$9:$F$500,3,FALSE)))</f>
        <v>BV</v>
      </c>
      <c r="E111" s="7" t="str">
        <f>IF(ISNA(VLOOKUP($B111,GENERAL!$B$9:$F$500,4,FALSE)),0,(VLOOKUP($B111,GENERAL!$B$9:$F$500,4,FALSE)))</f>
        <v>Varonil</v>
      </c>
      <c r="F111" s="17">
        <f>IF(ISNA(VLOOKUP($B111,GENERAL!$B$9:$F$500,5,FALSE)),0,(VLOOKUP($B111,GENERAL!$B$9:$F$500,5,FALSE)))</f>
        <v>2.4069965277777775E-2</v>
      </c>
    </row>
    <row r="112" spans="1:6" x14ac:dyDescent="0.25">
      <c r="A112" s="16">
        <v>104</v>
      </c>
      <c r="B112" s="16">
        <v>469</v>
      </c>
      <c r="C112" s="7" t="str">
        <f>IF(ISNA(VLOOKUP($B112,GENERAL!$B$9:$F$500,2,FALSE)),0,(VLOOKUP($B112,GENERAL!$B$9:$F$500,2,FALSE)))</f>
        <v>HUGO ERNESTO CARLÓN LEÓN</v>
      </c>
      <c r="D112" s="7" t="str">
        <f>IF(ISNA(VLOOKUP($B112,GENERAL!$B$9:$F$500,3,FALSE)),0,(VLOOKUP($B112,GENERAL!$B$9:$F$500,3,FALSE)))</f>
        <v>BV</v>
      </c>
      <c r="E112" s="7" t="str">
        <f>IF(ISNA(VLOOKUP($B112,GENERAL!$B$9:$F$500,4,FALSE)),0,(VLOOKUP($B112,GENERAL!$B$9:$F$500,4,FALSE)))</f>
        <v>Varonil</v>
      </c>
      <c r="F112" s="17">
        <f>IF(ISNA(VLOOKUP($B112,GENERAL!$B$9:$F$500,5,FALSE)),0,(VLOOKUP($B112,GENERAL!$B$9:$F$500,5,FALSE)))</f>
        <v>2.4182581018518515E-2</v>
      </c>
    </row>
    <row r="113" spans="1:6" x14ac:dyDescent="0.25">
      <c r="A113" s="16">
        <v>105</v>
      </c>
      <c r="B113" s="16">
        <v>22</v>
      </c>
      <c r="C113" s="7" t="str">
        <f>IF(ISNA(VLOOKUP($B113,GENERAL!$B$9:$F$500,2,FALSE)),0,(VLOOKUP($B113,GENERAL!$B$9:$F$500,2,FALSE)))</f>
        <v>JORGE ALFREDO GAMEZ RIVERA</v>
      </c>
      <c r="D113" s="7" t="str">
        <f>IF(ISNA(VLOOKUP($B113,GENERAL!$B$9:$F$500,3,FALSE)),0,(VLOOKUP($B113,GENERAL!$B$9:$F$500,3,FALSE)))</f>
        <v>BV</v>
      </c>
      <c r="E113" s="7" t="str">
        <f>IF(ISNA(VLOOKUP($B113,GENERAL!$B$9:$F$500,4,FALSE)),0,(VLOOKUP($B113,GENERAL!$B$9:$F$500,4,FALSE)))</f>
        <v>Varonil</v>
      </c>
      <c r="F113" s="17">
        <f>IF(ISNA(VLOOKUP($B113,GENERAL!$B$9:$F$500,5,FALSE)),0,(VLOOKUP($B113,GENERAL!$B$9:$F$500,5,FALSE)))</f>
        <v>2.4703263888888893E-2</v>
      </c>
    </row>
    <row r="114" spans="1:6" x14ac:dyDescent="0.25">
      <c r="A114" s="16">
        <v>106</v>
      </c>
      <c r="B114" s="16">
        <v>361</v>
      </c>
      <c r="C114" s="7" t="str">
        <f>IF(ISNA(VLOOKUP($B114,GENERAL!$B$9:$F$500,2,FALSE)),0,(VLOOKUP($B114,GENERAL!$B$9:$F$500,2,FALSE)))</f>
        <v>GILDARDO CECEÑA PALAZUELOS</v>
      </c>
      <c r="D114" s="7" t="str">
        <f>IF(ISNA(VLOOKUP($B114,GENERAL!$B$9:$F$500,3,FALSE)),0,(VLOOKUP($B114,GENERAL!$B$9:$F$500,3,FALSE)))</f>
        <v>BV</v>
      </c>
      <c r="E114" s="7" t="str">
        <f>IF(ISNA(VLOOKUP($B114,GENERAL!$B$9:$F$500,4,FALSE)),0,(VLOOKUP($B114,GENERAL!$B$9:$F$500,4,FALSE)))</f>
        <v>Varonil</v>
      </c>
      <c r="F114" s="17">
        <f>IF(ISNA(VLOOKUP($B114,GENERAL!$B$9:$F$500,5,FALSE)),0,(VLOOKUP($B114,GENERAL!$B$9:$F$500,5,FALSE)))</f>
        <v>2.3430381944444443E-2</v>
      </c>
    </row>
    <row r="115" spans="1:6" x14ac:dyDescent="0.25">
      <c r="A115" s="16">
        <v>107</v>
      </c>
      <c r="B115" s="16">
        <v>463</v>
      </c>
      <c r="C115" s="7" t="str">
        <f>IF(ISNA(VLOOKUP($B115,GENERAL!$B$9:$F$500,2,FALSE)),0,(VLOOKUP($B115,GENERAL!$B$9:$F$500,2,FALSE)))</f>
        <v>PEDRO ITZVAN MEDINA</v>
      </c>
      <c r="D115" s="7" t="str">
        <f>IF(ISNA(VLOOKUP($B115,GENERAL!$B$9:$F$500,3,FALSE)),0,(VLOOKUP($B115,GENERAL!$B$9:$F$500,3,FALSE)))</f>
        <v>BV</v>
      </c>
      <c r="E115" s="7" t="str">
        <f>IF(ISNA(VLOOKUP($B115,GENERAL!$B$9:$F$500,4,FALSE)),0,(VLOOKUP($B115,GENERAL!$B$9:$F$500,4,FALSE)))</f>
        <v>Varonil</v>
      </c>
      <c r="F115" s="17">
        <f>IF(ISNA(VLOOKUP($B115,GENERAL!$B$9:$F$500,5,FALSE)),0,(VLOOKUP($B115,GENERAL!$B$9:$F$500,5,FALSE)))</f>
        <v>1.5642106481481483E-2</v>
      </c>
    </row>
    <row r="116" spans="1:6" x14ac:dyDescent="0.25">
      <c r="A116" s="16">
        <v>108</v>
      </c>
      <c r="B116" s="16">
        <v>245</v>
      </c>
      <c r="C116" s="7" t="str">
        <f>IF(ISNA(VLOOKUP($B116,GENERAL!$B$9:$F$500,2,FALSE)),0,(VLOOKUP($B116,GENERAL!$B$9:$F$500,2,FALSE)))</f>
        <v>JESUS ANTONIO MARQUEZ ACOSTA</v>
      </c>
      <c r="D116" s="7" t="str">
        <f>IF(ISNA(VLOOKUP($B116,GENERAL!$B$9:$F$500,3,FALSE)),0,(VLOOKUP($B116,GENERAL!$B$9:$F$500,3,FALSE)))</f>
        <v>BV</v>
      </c>
      <c r="E116" s="7" t="str">
        <f>IF(ISNA(VLOOKUP($B116,GENERAL!$B$9:$F$500,4,FALSE)),0,(VLOOKUP($B116,GENERAL!$B$9:$F$500,4,FALSE)))</f>
        <v>Varonil</v>
      </c>
      <c r="F116" s="17">
        <f>IF(ISNA(VLOOKUP($B116,GENERAL!$B$9:$F$500,5,FALSE)),0,(VLOOKUP($B116,GENERAL!$B$9:$F$500,5,FALSE)))</f>
        <v>2.5655254629629632E-2</v>
      </c>
    </row>
    <row r="117" spans="1:6" x14ac:dyDescent="0.25">
      <c r="A117" s="16">
        <v>109</v>
      </c>
      <c r="B117" s="16">
        <v>243</v>
      </c>
      <c r="C117" s="7" t="str">
        <f>IF(ISNA(VLOOKUP($B117,GENERAL!$B$9:$F$500,2,FALSE)),0,(VLOOKUP($B117,GENERAL!$B$9:$F$500,2,FALSE)))</f>
        <v>CESAR JAVIER CELIS GAMEZ</v>
      </c>
      <c r="D117" s="7" t="str">
        <f>IF(ISNA(VLOOKUP($B117,GENERAL!$B$9:$F$500,3,FALSE)),0,(VLOOKUP($B117,GENERAL!$B$9:$F$500,3,FALSE)))</f>
        <v>BV</v>
      </c>
      <c r="E117" s="7" t="str">
        <f>IF(ISNA(VLOOKUP($B117,GENERAL!$B$9:$F$500,4,FALSE)),0,(VLOOKUP($B117,GENERAL!$B$9:$F$500,4,FALSE)))</f>
        <v>Varonil</v>
      </c>
      <c r="F117" s="17">
        <f>IF(ISNA(VLOOKUP($B117,GENERAL!$B$9:$F$500,5,FALSE)),0,(VLOOKUP($B117,GENERAL!$B$9:$F$500,5,FALSE)))</f>
        <v>2.5697511574074072E-2</v>
      </c>
    </row>
    <row r="118" spans="1:6" x14ac:dyDescent="0.25">
      <c r="A118" s="16">
        <v>110</v>
      </c>
      <c r="B118" s="16">
        <v>151</v>
      </c>
      <c r="C118" s="7" t="str">
        <f>IF(ISNA(VLOOKUP($B118,GENERAL!$B$9:$F$500,2,FALSE)),0,(VLOOKUP($B118,GENERAL!$B$9:$F$500,2,FALSE)))</f>
        <v>LUIS FELIPE VILLEGAS CASTAÑEDA</v>
      </c>
      <c r="D118" s="7" t="str">
        <f>IF(ISNA(VLOOKUP($B118,GENERAL!$B$9:$F$500,3,FALSE)),0,(VLOOKUP($B118,GENERAL!$B$9:$F$500,3,FALSE)))</f>
        <v>BV</v>
      </c>
      <c r="E118" s="7" t="str">
        <f>IF(ISNA(VLOOKUP($B118,GENERAL!$B$9:$F$500,4,FALSE)),0,(VLOOKUP($B118,GENERAL!$B$9:$F$500,4,FALSE)))</f>
        <v>Varonil</v>
      </c>
      <c r="F118" s="17">
        <f>IF(ISNA(VLOOKUP($B118,GENERAL!$B$9:$F$500,5,FALSE)),0,(VLOOKUP($B118,GENERAL!$B$9:$F$500,5,FALSE)))</f>
        <v>2.5764293981481484E-2</v>
      </c>
    </row>
    <row r="119" spans="1:6" x14ac:dyDescent="0.25">
      <c r="A119" s="16">
        <v>111</v>
      </c>
      <c r="B119" s="16">
        <v>341</v>
      </c>
      <c r="C119" s="7" t="str">
        <f>IF(ISNA(VLOOKUP($B119,GENERAL!$B$9:$F$500,2,FALSE)),0,(VLOOKUP($B119,GENERAL!$B$9:$F$500,2,FALSE)))</f>
        <v>RICARDO RENTERIA ALVIDREZ</v>
      </c>
      <c r="D119" s="7" t="str">
        <f>IF(ISNA(VLOOKUP($B119,GENERAL!$B$9:$F$500,3,FALSE)),0,(VLOOKUP($B119,GENERAL!$B$9:$F$500,3,FALSE)))</f>
        <v>BV</v>
      </c>
      <c r="E119" s="7" t="str">
        <f>IF(ISNA(VLOOKUP($B119,GENERAL!$B$9:$F$500,4,FALSE)),0,(VLOOKUP($B119,GENERAL!$B$9:$F$500,4,FALSE)))</f>
        <v>Varonil</v>
      </c>
      <c r="F119" s="17">
        <f>IF(ISNA(VLOOKUP($B119,GENERAL!$B$9:$F$500,5,FALSE)),0,(VLOOKUP($B119,GENERAL!$B$9:$F$500,5,FALSE)))</f>
        <v>2.5927152777777782E-2</v>
      </c>
    </row>
    <row r="120" spans="1:6" x14ac:dyDescent="0.25">
      <c r="A120" s="16">
        <v>112</v>
      </c>
      <c r="B120" s="16">
        <v>337</v>
      </c>
      <c r="C120" s="7" t="str">
        <f>IF(ISNA(VLOOKUP($B120,GENERAL!$B$9:$F$500,2,FALSE)),0,(VLOOKUP($B120,GENERAL!$B$9:$F$500,2,FALSE)))</f>
        <v>ERNESTO RAFAEL BORREGO GONZALEZ</v>
      </c>
      <c r="D120" s="7" t="str">
        <f>IF(ISNA(VLOOKUP($B120,GENERAL!$B$9:$F$500,3,FALSE)),0,(VLOOKUP($B120,GENERAL!$B$9:$F$500,3,FALSE)))</f>
        <v>BV</v>
      </c>
      <c r="E120" s="7" t="str">
        <f>IF(ISNA(VLOOKUP($B120,GENERAL!$B$9:$F$500,4,FALSE)),0,(VLOOKUP($B120,GENERAL!$B$9:$F$500,4,FALSE)))</f>
        <v>Varonil</v>
      </c>
      <c r="F120" s="17">
        <f>IF(ISNA(VLOOKUP($B120,GENERAL!$B$9:$F$500,5,FALSE)),0,(VLOOKUP($B120,GENERAL!$B$9:$F$500,5,FALSE)))</f>
        <v>2.6703090277777775E-2</v>
      </c>
    </row>
    <row r="121" spans="1:6" x14ac:dyDescent="0.25">
      <c r="A121" s="16">
        <v>113</v>
      </c>
      <c r="B121" s="16">
        <v>313</v>
      </c>
      <c r="C121" s="7" t="str">
        <f>IF(ISNA(VLOOKUP($B121,GENERAL!$B$9:$F$500,2,FALSE)),0,(VLOOKUP($B121,GENERAL!$B$9:$F$500,2,FALSE)))</f>
        <v>LUIS SERGIO CARRILLO LOPEZ</v>
      </c>
      <c r="D121" s="7" t="str">
        <f>IF(ISNA(VLOOKUP($B121,GENERAL!$B$9:$F$500,3,FALSE)),0,(VLOOKUP($B121,GENERAL!$B$9:$F$500,3,FALSE)))</f>
        <v>BV</v>
      </c>
      <c r="E121" s="7" t="str">
        <f>IF(ISNA(VLOOKUP($B121,GENERAL!$B$9:$F$500,4,FALSE)),0,(VLOOKUP($B121,GENERAL!$B$9:$F$500,4,FALSE)))</f>
        <v>Varonil</v>
      </c>
      <c r="F121" s="17">
        <f>IF(ISNA(VLOOKUP($B121,GENERAL!$B$9:$F$500,5,FALSE)),0,(VLOOKUP($B121,GENERAL!$B$9:$F$500,5,FALSE)))</f>
        <v>2.817199074074074E-2</v>
      </c>
    </row>
    <row r="122" spans="1:6" x14ac:dyDescent="0.25">
      <c r="A122" s="16">
        <v>114</v>
      </c>
      <c r="B122" s="16">
        <v>171</v>
      </c>
      <c r="C122" s="7" t="str">
        <f>IF(ISNA(VLOOKUP($B122,GENERAL!$B$9:$F$500,2,FALSE)),0,(VLOOKUP($B122,GENERAL!$B$9:$F$500,2,FALSE)))</f>
        <v>RAMON ANTONIO ROMAN LOPEZ</v>
      </c>
      <c r="D122" s="7" t="str">
        <f>IF(ISNA(VLOOKUP($B122,GENERAL!$B$9:$F$500,3,FALSE)),0,(VLOOKUP($B122,GENERAL!$B$9:$F$500,3,FALSE)))</f>
        <v>BV</v>
      </c>
      <c r="E122" s="7" t="str">
        <f>IF(ISNA(VLOOKUP($B122,GENERAL!$B$9:$F$500,4,FALSE)),0,(VLOOKUP($B122,GENERAL!$B$9:$F$500,4,FALSE)))</f>
        <v>Varonil</v>
      </c>
      <c r="F122" s="17">
        <f>IF(ISNA(VLOOKUP($B122,GENERAL!$B$9:$F$500,5,FALSE)),0,(VLOOKUP($B122,GENERAL!$B$9:$F$500,5,FALSE)))</f>
        <v>1.7492905092592593E-2</v>
      </c>
    </row>
    <row r="123" spans="1:6" x14ac:dyDescent="0.25">
      <c r="A123" s="16">
        <v>115</v>
      </c>
      <c r="B123" s="16">
        <v>249</v>
      </c>
      <c r="C123" s="7" t="str">
        <f>IF(ISNA(VLOOKUP($B123,GENERAL!$B$9:$F$500,2,FALSE)),0,(VLOOKUP($B123,GENERAL!$B$9:$F$500,2,FALSE)))</f>
        <v>ALAN JOSE LOPEZ LEYVA</v>
      </c>
      <c r="D123" s="7" t="str">
        <f>IF(ISNA(VLOOKUP($B123,GENERAL!$B$9:$F$500,3,FALSE)),0,(VLOOKUP($B123,GENERAL!$B$9:$F$500,3,FALSE)))</f>
        <v>BV</v>
      </c>
      <c r="E123" s="7" t="str">
        <f>IF(ISNA(VLOOKUP($B123,GENERAL!$B$9:$F$500,4,FALSE)),0,(VLOOKUP($B123,GENERAL!$B$9:$F$500,4,FALSE)))</f>
        <v>Varonil</v>
      </c>
      <c r="F123" s="17">
        <f>IF(ISNA(VLOOKUP($B123,GENERAL!$B$9:$F$500,5,FALSE)),0,(VLOOKUP($B123,GENERAL!$B$9:$F$500,5,FALSE)))</f>
        <v>2.937421296296296E-2</v>
      </c>
    </row>
    <row r="124" spans="1:6" x14ac:dyDescent="0.25">
      <c r="A124" s="16">
        <v>116</v>
      </c>
      <c r="B124" s="16">
        <v>468</v>
      </c>
      <c r="C124" s="7" t="str">
        <f>IF(ISNA(VLOOKUP($B124,GENERAL!$B$9:$F$500,2,FALSE)),0,(VLOOKUP($B124,GENERAL!$B$9:$F$500,2,FALSE)))</f>
        <v>OSCAR OCTAVIO MANZANARES RUELAS</v>
      </c>
      <c r="D124" s="7" t="str">
        <f>IF(ISNA(VLOOKUP($B124,GENERAL!$B$9:$F$500,3,FALSE)),0,(VLOOKUP($B124,GENERAL!$B$9:$F$500,3,FALSE)))</f>
        <v>BV</v>
      </c>
      <c r="E124" s="7" t="str">
        <f>IF(ISNA(VLOOKUP($B124,GENERAL!$B$9:$F$500,4,FALSE)),0,(VLOOKUP($B124,GENERAL!$B$9:$F$500,4,FALSE)))</f>
        <v>Varonil</v>
      </c>
      <c r="F124" s="17">
        <f>IF(ISNA(VLOOKUP($B124,GENERAL!$B$9:$F$500,5,FALSE)),0,(VLOOKUP($B124,GENERAL!$B$9:$F$500,5,FALSE)))</f>
        <v>2.9659062500000003E-2</v>
      </c>
    </row>
    <row r="125" spans="1:6" x14ac:dyDescent="0.25">
      <c r="A125" s="16">
        <v>117</v>
      </c>
      <c r="B125" s="16">
        <v>304</v>
      </c>
      <c r="C125" s="7" t="str">
        <f>IF(ISNA(VLOOKUP($B125,GENERAL!$B$9:$F$500,2,FALSE)),0,(VLOOKUP($B125,GENERAL!$B$9:$F$500,2,FALSE)))</f>
        <v>JAVIER ANTONIO CONTRERAS GARCIA</v>
      </c>
      <c r="D125" s="7" t="str">
        <f>IF(ISNA(VLOOKUP($B125,GENERAL!$B$9:$F$500,3,FALSE)),0,(VLOOKUP($B125,GENERAL!$B$9:$F$500,3,FALSE)))</f>
        <v>BV</v>
      </c>
      <c r="E125" s="7" t="str">
        <f>IF(ISNA(VLOOKUP($B125,GENERAL!$B$9:$F$500,4,FALSE)),0,(VLOOKUP($B125,GENERAL!$B$9:$F$500,4,FALSE)))</f>
        <v>Varonil</v>
      </c>
      <c r="F125" s="17">
        <f>IF(ISNA(VLOOKUP($B125,GENERAL!$B$9:$F$500,5,FALSE)),0,(VLOOKUP($B125,GENERAL!$B$9:$F$500,5,FALSE)))</f>
        <v>3.0175150462962961E-2</v>
      </c>
    </row>
    <row r="126" spans="1:6" x14ac:dyDescent="0.25">
      <c r="A126" s="16">
        <v>118</v>
      </c>
      <c r="B126" s="16">
        <v>466</v>
      </c>
      <c r="C126" s="7" t="str">
        <f>IF(ISNA(VLOOKUP($B126,GENERAL!$B$9:$F$500,2,FALSE)),0,(VLOOKUP($B126,GENERAL!$B$9:$F$500,2,FALSE)))</f>
        <v>CRISTIAN EDUARDO ZAZUETA VELEZ</v>
      </c>
      <c r="D126" s="7" t="str">
        <f>IF(ISNA(VLOOKUP($B126,GENERAL!$B$9:$F$500,3,FALSE)),0,(VLOOKUP($B126,GENERAL!$B$9:$F$500,3,FALSE)))</f>
        <v>BV</v>
      </c>
      <c r="E126" s="7" t="str">
        <f>IF(ISNA(VLOOKUP($B126,GENERAL!$B$9:$F$500,4,FALSE)),0,(VLOOKUP($B126,GENERAL!$B$9:$F$500,4,FALSE)))</f>
        <v>Varonil</v>
      </c>
      <c r="F126" s="17">
        <f>IF(ISNA(VLOOKUP($B126,GENERAL!$B$9:$F$500,5,FALSE)),0,(VLOOKUP($B126,GENERAL!$B$9:$F$500,5,FALSE)))</f>
        <v>3.0984872685185183E-2</v>
      </c>
    </row>
    <row r="127" spans="1:6" x14ac:dyDescent="0.25">
      <c r="A127" s="16">
        <v>119</v>
      </c>
      <c r="B127" s="16">
        <v>127</v>
      </c>
      <c r="C127" s="7" t="str">
        <f>IF(ISNA(VLOOKUP($B127,GENERAL!$B$9:$F$500,2,FALSE)),0,(VLOOKUP($B127,GENERAL!$B$9:$F$500,2,FALSE)))</f>
        <v>EDUARDO VEGA GOMEZ</v>
      </c>
      <c r="D127" s="7" t="str">
        <f>IF(ISNA(VLOOKUP($B127,GENERAL!$B$9:$F$500,3,FALSE)),0,(VLOOKUP($B127,GENERAL!$B$9:$F$500,3,FALSE)))</f>
        <v>BV</v>
      </c>
      <c r="E127" s="7" t="str">
        <f>IF(ISNA(VLOOKUP($B127,GENERAL!$B$9:$F$500,4,FALSE)),0,(VLOOKUP($B127,GENERAL!$B$9:$F$500,4,FALSE)))</f>
        <v>Varonil</v>
      </c>
      <c r="F127" s="17">
        <f>IF(ISNA(VLOOKUP($B127,GENERAL!$B$9:$F$500,5,FALSE)),0,(VLOOKUP($B127,GENERAL!$B$9:$F$500,5,FALSE)))</f>
        <v>3.1013136574074073E-2</v>
      </c>
    </row>
    <row r="128" spans="1:6" x14ac:dyDescent="0.25">
      <c r="A128" s="16">
        <v>120</v>
      </c>
      <c r="B128" s="16">
        <v>197</v>
      </c>
      <c r="C128" s="7" t="str">
        <f>IF(ISNA(VLOOKUP($B128,GENERAL!$B$9:$F$500,2,FALSE)),0,(VLOOKUP($B128,GENERAL!$B$9:$F$500,2,FALSE)))</f>
        <v>HERMES MACIAS REYES</v>
      </c>
      <c r="D128" s="7" t="str">
        <f>IF(ISNA(VLOOKUP($B128,GENERAL!$B$9:$F$500,3,FALSE)),0,(VLOOKUP($B128,GENERAL!$B$9:$F$500,3,FALSE)))</f>
        <v>BV</v>
      </c>
      <c r="E128" s="7" t="str">
        <f>IF(ISNA(VLOOKUP($B128,GENERAL!$B$9:$F$500,4,FALSE)),0,(VLOOKUP($B128,GENERAL!$B$9:$F$500,4,FALSE)))</f>
        <v>Varonil</v>
      </c>
      <c r="F128" s="17">
        <f>IF(ISNA(VLOOKUP($B128,GENERAL!$B$9:$F$500,5,FALSE)),0,(VLOOKUP($B128,GENERAL!$B$9:$F$500,5,FALSE)))</f>
        <v>3.2950405092592595E-2</v>
      </c>
    </row>
    <row r="129" spans="1:6" x14ac:dyDescent="0.25">
      <c r="A129" s="16">
        <v>121</v>
      </c>
      <c r="B129" s="16">
        <v>58</v>
      </c>
      <c r="C129" s="7" t="str">
        <f>IF(ISNA(VLOOKUP($B129,GENERAL!$B$9:$F$500,2,FALSE)),0,(VLOOKUP($B129,GENERAL!$B$9:$F$500,2,FALSE)))</f>
        <v>DAX CORRALES VEGA</v>
      </c>
      <c r="D129" s="7" t="str">
        <f>IF(ISNA(VLOOKUP($B129,GENERAL!$B$9:$F$500,3,FALSE)),0,(VLOOKUP($B129,GENERAL!$B$9:$F$500,3,FALSE)))</f>
        <v>BV</v>
      </c>
      <c r="E129" s="7" t="str">
        <f>IF(ISNA(VLOOKUP($B129,GENERAL!$B$9:$F$500,4,FALSE)),0,(VLOOKUP($B129,GENERAL!$B$9:$F$500,4,FALSE)))</f>
        <v>Varonil</v>
      </c>
      <c r="F129" s="17">
        <f>IF(ISNA(VLOOKUP($B129,GENERAL!$B$9:$F$500,5,FALSE)),0,(VLOOKUP($B129,GENERAL!$B$9:$F$500,5,FALSE)))</f>
        <v>3.312122685185185E-2</v>
      </c>
    </row>
    <row r="130" spans="1:6" x14ac:dyDescent="0.25">
      <c r="A130" s="16">
        <v>122</v>
      </c>
      <c r="B130" s="16">
        <v>203</v>
      </c>
      <c r="C130" s="7" t="str">
        <f>IF(ISNA(VLOOKUP($B130,GENERAL!$B$9:$F$500,2,FALSE)),0,(VLOOKUP($B130,GENERAL!$B$9:$F$500,2,FALSE)))</f>
        <v>ARNOLDO GALINDO CASTRO</v>
      </c>
      <c r="D130" s="7" t="str">
        <f>IF(ISNA(VLOOKUP($B130,GENERAL!$B$9:$F$500,3,FALSE)),0,(VLOOKUP($B130,GENERAL!$B$9:$F$500,3,FALSE)))</f>
        <v>BV</v>
      </c>
      <c r="E130" s="7" t="str">
        <f>IF(ISNA(VLOOKUP($B130,GENERAL!$B$9:$F$500,4,FALSE)),0,(VLOOKUP($B130,GENERAL!$B$9:$F$500,4,FALSE)))</f>
        <v>Varonil</v>
      </c>
      <c r="F130" s="17">
        <f>IF(ISNA(VLOOKUP($B130,GENERAL!$B$9:$F$500,5,FALSE)),0,(VLOOKUP($B130,GENERAL!$B$9:$F$500,5,FALSE)))</f>
        <v>3.3232418981481486E-2</v>
      </c>
    </row>
    <row r="131" spans="1:6" x14ac:dyDescent="0.25">
      <c r="A131" s="16">
        <v>123</v>
      </c>
      <c r="B131" s="16"/>
      <c r="C131" s="7">
        <f>IF(ISNA(VLOOKUP($B131,GENERAL!$B$9:$F$500,2,FALSE)),0,(VLOOKUP($B131,GENERAL!$B$9:$F$500,2,FALSE)))</f>
        <v>0</v>
      </c>
      <c r="D131" s="7">
        <f>IF(ISNA(VLOOKUP($B131,GENERAL!$B$9:$F$500,3,FALSE)),0,(VLOOKUP($B131,GENERAL!$B$9:$F$500,3,FALSE)))</f>
        <v>0</v>
      </c>
      <c r="E131" s="7">
        <f>IF(ISNA(VLOOKUP($B131,GENERAL!$B$9:$F$500,4,FALSE)),0,(VLOOKUP($B131,GENERAL!$B$9:$F$500,4,FALSE)))</f>
        <v>0</v>
      </c>
      <c r="F131" s="17">
        <f>IF(ISNA(VLOOKUP($B131,GENERAL!$B$9:$F$500,5,FALSE)),0,(VLOOKUP($B131,GENERAL!$B$9:$F$500,5,FALSE)))</f>
        <v>0</v>
      </c>
    </row>
    <row r="132" spans="1:6" x14ac:dyDescent="0.25">
      <c r="A132" s="16">
        <v>124</v>
      </c>
      <c r="B132" s="16"/>
      <c r="C132" s="7">
        <f>IF(ISNA(VLOOKUP($B132,GENERAL!$B$9:$F$500,2,FALSE)),0,(VLOOKUP($B132,GENERAL!$B$9:$F$500,2,FALSE)))</f>
        <v>0</v>
      </c>
      <c r="D132" s="7">
        <f>IF(ISNA(VLOOKUP($B132,GENERAL!$B$9:$F$500,3,FALSE)),0,(VLOOKUP($B132,GENERAL!$B$9:$F$500,3,FALSE)))</f>
        <v>0</v>
      </c>
      <c r="E132" s="7">
        <f>IF(ISNA(VLOOKUP($B132,GENERAL!$B$9:$F$500,4,FALSE)),0,(VLOOKUP($B132,GENERAL!$B$9:$F$500,4,FALSE)))</f>
        <v>0</v>
      </c>
      <c r="F132" s="17">
        <f>IF(ISNA(VLOOKUP($B132,GENERAL!$B$9:$F$500,5,FALSE)),0,(VLOOKUP($B132,GENERAL!$B$9:$F$500,5,FALSE)))</f>
        <v>0</v>
      </c>
    </row>
    <row r="133" spans="1:6" x14ac:dyDescent="0.25">
      <c r="A133" s="16">
        <v>125</v>
      </c>
      <c r="B133" s="16"/>
      <c r="C133" s="7">
        <f>IF(ISNA(VLOOKUP($B133,GENERAL!$B$9:$F$500,2,FALSE)),0,(VLOOKUP($B133,GENERAL!$B$9:$F$500,2,FALSE)))</f>
        <v>0</v>
      </c>
      <c r="D133" s="7">
        <f>IF(ISNA(VLOOKUP($B133,GENERAL!$B$9:$F$500,3,FALSE)),0,(VLOOKUP($B133,GENERAL!$B$9:$F$500,3,FALSE)))</f>
        <v>0</v>
      </c>
      <c r="E133" s="7">
        <f>IF(ISNA(VLOOKUP($B133,GENERAL!$B$9:$F$500,4,FALSE)),0,(VLOOKUP($B133,GENERAL!$B$9:$F$500,4,FALSE)))</f>
        <v>0</v>
      </c>
      <c r="F133" s="17">
        <f>IF(ISNA(VLOOKUP($B133,GENERAL!$B$9:$F$500,5,FALSE)),0,(VLOOKUP($B133,GENERAL!$B$9:$F$500,5,FALSE)))</f>
        <v>0</v>
      </c>
    </row>
    <row r="134" spans="1:6" x14ac:dyDescent="0.25">
      <c r="A134" s="16">
        <v>126</v>
      </c>
      <c r="B134" s="16"/>
      <c r="C134" s="7">
        <f>IF(ISNA(VLOOKUP($B134,GENERAL!$B$9:$F$500,2,FALSE)),0,(VLOOKUP($B134,GENERAL!$B$9:$F$500,2,FALSE)))</f>
        <v>0</v>
      </c>
      <c r="D134" s="7">
        <f>IF(ISNA(VLOOKUP($B134,GENERAL!$B$9:$F$500,3,FALSE)),0,(VLOOKUP($B134,GENERAL!$B$9:$F$500,3,FALSE)))</f>
        <v>0</v>
      </c>
      <c r="E134" s="7">
        <f>IF(ISNA(VLOOKUP($B134,GENERAL!$B$9:$F$500,4,FALSE)),0,(VLOOKUP($B134,GENERAL!$B$9:$F$500,4,FALSE)))</f>
        <v>0</v>
      </c>
      <c r="F134" s="17">
        <f>IF(ISNA(VLOOKUP($B134,GENERAL!$B$9:$F$500,5,FALSE)),0,(VLOOKUP($B134,GENERAL!$B$9:$F$500,5,FALSE)))</f>
        <v>0</v>
      </c>
    </row>
    <row r="135" spans="1:6" x14ac:dyDescent="0.25">
      <c r="A135" s="16">
        <v>127</v>
      </c>
      <c r="B135" s="16"/>
      <c r="C135" s="7">
        <f>IF(ISNA(VLOOKUP($B135,GENERAL!$B$9:$F$500,2,FALSE)),0,(VLOOKUP($B135,GENERAL!$B$9:$F$500,2,FALSE)))</f>
        <v>0</v>
      </c>
      <c r="D135" s="7">
        <f>IF(ISNA(VLOOKUP($B135,GENERAL!$B$9:$F$500,3,FALSE)),0,(VLOOKUP($B135,GENERAL!$B$9:$F$500,3,FALSE)))</f>
        <v>0</v>
      </c>
      <c r="E135" s="7">
        <f>IF(ISNA(VLOOKUP($B135,GENERAL!$B$9:$F$500,4,FALSE)),0,(VLOOKUP($B135,GENERAL!$B$9:$F$500,4,FALSE)))</f>
        <v>0</v>
      </c>
      <c r="F135" s="17">
        <f>IF(ISNA(VLOOKUP($B135,GENERAL!$B$9:$F$500,5,FALSE)),0,(VLOOKUP($B135,GENERAL!$B$9:$F$500,5,FALSE)))</f>
        <v>0</v>
      </c>
    </row>
    <row r="136" spans="1:6" x14ac:dyDescent="0.25">
      <c r="A136" s="16">
        <v>128</v>
      </c>
      <c r="B136" s="16"/>
      <c r="C136" s="7">
        <f>IF(ISNA(VLOOKUP($B136,GENERAL!$B$9:$F$500,2,FALSE)),0,(VLOOKUP($B136,GENERAL!$B$9:$F$500,2,FALSE)))</f>
        <v>0</v>
      </c>
      <c r="D136" s="7">
        <f>IF(ISNA(VLOOKUP($B136,GENERAL!$B$9:$F$500,3,FALSE)),0,(VLOOKUP($B136,GENERAL!$B$9:$F$500,3,FALSE)))</f>
        <v>0</v>
      </c>
      <c r="E136" s="7">
        <f>IF(ISNA(VLOOKUP($B136,GENERAL!$B$9:$F$500,4,FALSE)),0,(VLOOKUP($B136,GENERAL!$B$9:$F$500,4,FALSE)))</f>
        <v>0</v>
      </c>
      <c r="F136" s="17">
        <f>IF(ISNA(VLOOKUP($B136,GENERAL!$B$9:$F$500,5,FALSE)),0,(VLOOKUP($B136,GENERAL!$B$9:$F$500,5,FALSE)))</f>
        <v>0</v>
      </c>
    </row>
    <row r="137" spans="1:6" x14ac:dyDescent="0.25">
      <c r="A137" s="16">
        <v>129</v>
      </c>
      <c r="B137" s="16"/>
      <c r="C137" s="7">
        <f>IF(ISNA(VLOOKUP($B137,GENERAL!$B$9:$F$500,2,FALSE)),0,(VLOOKUP($B137,GENERAL!$B$9:$F$500,2,FALSE)))</f>
        <v>0</v>
      </c>
      <c r="D137" s="7">
        <f>IF(ISNA(VLOOKUP($B137,GENERAL!$B$9:$F$500,3,FALSE)),0,(VLOOKUP($B137,GENERAL!$B$9:$F$500,3,FALSE)))</f>
        <v>0</v>
      </c>
      <c r="E137" s="7">
        <f>IF(ISNA(VLOOKUP($B137,GENERAL!$B$9:$F$500,4,FALSE)),0,(VLOOKUP($B137,GENERAL!$B$9:$F$500,4,FALSE)))</f>
        <v>0</v>
      </c>
      <c r="F137" s="17">
        <f>IF(ISNA(VLOOKUP($B137,GENERAL!$B$9:$F$500,5,FALSE)),0,(VLOOKUP($B137,GENERAL!$B$9:$F$500,5,FALSE)))</f>
        <v>0</v>
      </c>
    </row>
    <row r="138" spans="1:6" x14ac:dyDescent="0.25">
      <c r="A138" s="16">
        <v>130</v>
      </c>
      <c r="B138" s="16"/>
      <c r="C138" s="7">
        <f>IF(ISNA(VLOOKUP($B138,GENERAL!$B$9:$F$500,2,FALSE)),0,(VLOOKUP($B138,GENERAL!$B$9:$F$500,2,FALSE)))</f>
        <v>0</v>
      </c>
      <c r="D138" s="7">
        <f>IF(ISNA(VLOOKUP($B138,GENERAL!$B$9:$F$500,3,FALSE)),0,(VLOOKUP($B138,GENERAL!$B$9:$F$500,3,FALSE)))</f>
        <v>0</v>
      </c>
      <c r="E138" s="7">
        <f>IF(ISNA(VLOOKUP($B138,GENERAL!$B$9:$F$500,4,FALSE)),0,(VLOOKUP($B138,GENERAL!$B$9:$F$500,4,FALSE)))</f>
        <v>0</v>
      </c>
      <c r="F138" s="17">
        <f>IF(ISNA(VLOOKUP($B138,GENERAL!$B$9:$F$500,5,FALSE)),0,(VLOOKUP($B138,GENERAL!$B$9:$F$500,5,FALSE)))</f>
        <v>0</v>
      </c>
    </row>
    <row r="139" spans="1:6" x14ac:dyDescent="0.25">
      <c r="A139" s="16">
        <v>131</v>
      </c>
      <c r="B139" s="16"/>
      <c r="C139" s="7">
        <f>IF(ISNA(VLOOKUP($B139,GENERAL!$B$9:$F$500,2,FALSE)),0,(VLOOKUP($B139,GENERAL!$B$9:$F$500,2,FALSE)))</f>
        <v>0</v>
      </c>
      <c r="D139" s="7">
        <f>IF(ISNA(VLOOKUP($B139,GENERAL!$B$9:$F$500,3,FALSE)),0,(VLOOKUP($B139,GENERAL!$B$9:$F$500,3,FALSE)))</f>
        <v>0</v>
      </c>
      <c r="E139" s="7">
        <f>IF(ISNA(VLOOKUP($B139,GENERAL!$B$9:$F$500,4,FALSE)),0,(VLOOKUP($B139,GENERAL!$B$9:$F$500,4,FALSE)))</f>
        <v>0</v>
      </c>
      <c r="F139" s="17">
        <f>IF(ISNA(VLOOKUP($B139,GENERAL!$B$9:$F$500,5,FALSE)),0,(VLOOKUP($B139,GENERAL!$B$9:$F$500,5,FALSE)))</f>
        <v>0</v>
      </c>
    </row>
    <row r="140" spans="1:6" x14ac:dyDescent="0.25">
      <c r="A140" s="16">
        <v>132</v>
      </c>
      <c r="B140" s="16"/>
      <c r="C140" s="7">
        <f>IF(ISNA(VLOOKUP($B140,GENERAL!$B$9:$F$500,2,FALSE)),0,(VLOOKUP($B140,GENERAL!$B$9:$F$500,2,FALSE)))</f>
        <v>0</v>
      </c>
      <c r="D140" s="7">
        <f>IF(ISNA(VLOOKUP($B140,GENERAL!$B$9:$F$500,3,FALSE)),0,(VLOOKUP($B140,GENERAL!$B$9:$F$500,3,FALSE)))</f>
        <v>0</v>
      </c>
      <c r="E140" s="7">
        <f>IF(ISNA(VLOOKUP($B140,GENERAL!$B$9:$F$500,4,FALSE)),0,(VLOOKUP($B140,GENERAL!$B$9:$F$500,4,FALSE)))</f>
        <v>0</v>
      </c>
      <c r="F140" s="17">
        <f>IF(ISNA(VLOOKUP($B140,GENERAL!$B$9:$F$500,5,FALSE)),0,(VLOOKUP($B140,GENERAL!$B$9:$F$500,5,FALSE)))</f>
        <v>0</v>
      </c>
    </row>
    <row r="141" spans="1:6" x14ac:dyDescent="0.25">
      <c r="A141" s="16">
        <v>133</v>
      </c>
      <c r="B141" s="16"/>
      <c r="C141" s="7">
        <f>IF(ISNA(VLOOKUP($B141,GENERAL!$B$9:$F$500,2,FALSE)),0,(VLOOKUP($B141,GENERAL!$B$9:$F$500,2,FALSE)))</f>
        <v>0</v>
      </c>
      <c r="D141" s="7">
        <f>IF(ISNA(VLOOKUP($B141,GENERAL!$B$9:$F$500,3,FALSE)),0,(VLOOKUP($B141,GENERAL!$B$9:$F$500,3,FALSE)))</f>
        <v>0</v>
      </c>
      <c r="E141" s="7">
        <f>IF(ISNA(VLOOKUP($B141,GENERAL!$B$9:$F$500,4,FALSE)),0,(VLOOKUP($B141,GENERAL!$B$9:$F$500,4,FALSE)))</f>
        <v>0</v>
      </c>
      <c r="F141" s="17">
        <f>IF(ISNA(VLOOKUP($B141,GENERAL!$B$9:$F$500,5,FALSE)),0,(VLOOKUP($B141,GENERAL!$B$9:$F$500,5,FALSE)))</f>
        <v>0</v>
      </c>
    </row>
    <row r="142" spans="1:6" x14ac:dyDescent="0.25">
      <c r="A142" s="16">
        <v>134</v>
      </c>
      <c r="B142" s="16"/>
      <c r="C142" s="7">
        <f>IF(ISNA(VLOOKUP($B142,GENERAL!$B$9:$F$500,2,FALSE)),0,(VLOOKUP($B142,GENERAL!$B$9:$F$500,2,FALSE)))</f>
        <v>0</v>
      </c>
      <c r="D142" s="7">
        <f>IF(ISNA(VLOOKUP($B142,GENERAL!$B$9:$F$500,3,FALSE)),0,(VLOOKUP($B142,GENERAL!$B$9:$F$500,3,FALSE)))</f>
        <v>0</v>
      </c>
      <c r="E142" s="7">
        <f>IF(ISNA(VLOOKUP($B142,GENERAL!$B$9:$F$500,4,FALSE)),0,(VLOOKUP($B142,GENERAL!$B$9:$F$500,4,FALSE)))</f>
        <v>0</v>
      </c>
      <c r="F142" s="17">
        <f>IF(ISNA(VLOOKUP($B142,GENERAL!$B$9:$F$500,5,FALSE)),0,(VLOOKUP($B142,GENERAL!$B$9:$F$500,5,FALSE)))</f>
        <v>0</v>
      </c>
    </row>
    <row r="143" spans="1:6" x14ac:dyDescent="0.25">
      <c r="A143" s="16">
        <v>135</v>
      </c>
      <c r="B143" s="16"/>
      <c r="C143" s="7">
        <f>IF(ISNA(VLOOKUP($B143,GENERAL!$B$9:$F$500,2,FALSE)),0,(VLOOKUP($B143,GENERAL!$B$9:$F$500,2,FALSE)))</f>
        <v>0</v>
      </c>
      <c r="D143" s="7">
        <f>IF(ISNA(VLOOKUP($B143,GENERAL!$B$9:$F$500,3,FALSE)),0,(VLOOKUP($B143,GENERAL!$B$9:$F$500,3,FALSE)))</f>
        <v>0</v>
      </c>
      <c r="E143" s="7">
        <f>IF(ISNA(VLOOKUP($B143,GENERAL!$B$9:$F$500,4,FALSE)),0,(VLOOKUP($B143,GENERAL!$B$9:$F$500,4,FALSE)))</f>
        <v>0</v>
      </c>
      <c r="F143" s="17">
        <f>IF(ISNA(VLOOKUP($B143,GENERAL!$B$9:$F$500,5,FALSE)),0,(VLOOKUP($B143,GENERAL!$B$9:$F$500,5,FALSE)))</f>
        <v>0</v>
      </c>
    </row>
    <row r="144" spans="1:6" x14ac:dyDescent="0.25">
      <c r="A144" s="16">
        <v>136</v>
      </c>
      <c r="B144" s="16"/>
      <c r="C144" s="7">
        <f>IF(ISNA(VLOOKUP($B144,GENERAL!$B$9:$F$500,2,FALSE)),0,(VLOOKUP($B144,GENERAL!$B$9:$F$500,2,FALSE)))</f>
        <v>0</v>
      </c>
      <c r="D144" s="7">
        <f>IF(ISNA(VLOOKUP($B144,GENERAL!$B$9:$F$500,3,FALSE)),0,(VLOOKUP($B144,GENERAL!$B$9:$F$500,3,FALSE)))</f>
        <v>0</v>
      </c>
      <c r="E144" s="7">
        <f>IF(ISNA(VLOOKUP($B144,GENERAL!$B$9:$F$500,4,FALSE)),0,(VLOOKUP($B144,GENERAL!$B$9:$F$500,4,FALSE)))</f>
        <v>0</v>
      </c>
      <c r="F144" s="17">
        <f>IF(ISNA(VLOOKUP($B144,GENERAL!$B$9:$F$500,5,FALSE)),0,(VLOOKUP($B144,GENERAL!$B$9:$F$500,5,FALSE)))</f>
        <v>0</v>
      </c>
    </row>
    <row r="145" spans="1:6" x14ac:dyDescent="0.25">
      <c r="A145" s="16">
        <v>137</v>
      </c>
      <c r="B145" s="16"/>
      <c r="C145" s="7">
        <f>IF(ISNA(VLOOKUP($B145,GENERAL!$B$9:$F$500,2,FALSE)),0,(VLOOKUP($B145,GENERAL!$B$9:$F$500,2,FALSE)))</f>
        <v>0</v>
      </c>
      <c r="D145" s="7">
        <f>IF(ISNA(VLOOKUP($B145,GENERAL!$B$9:$F$500,3,FALSE)),0,(VLOOKUP($B145,GENERAL!$B$9:$F$500,3,FALSE)))</f>
        <v>0</v>
      </c>
      <c r="E145" s="7">
        <f>IF(ISNA(VLOOKUP($B145,GENERAL!$B$9:$F$500,4,FALSE)),0,(VLOOKUP($B145,GENERAL!$B$9:$F$500,4,FALSE)))</f>
        <v>0</v>
      </c>
      <c r="F145" s="17">
        <f>IF(ISNA(VLOOKUP($B145,GENERAL!$B$9:$F$500,5,FALSE)),0,(VLOOKUP($B145,GENERAL!$B$9:$F$500,5,FALSE)))</f>
        <v>0</v>
      </c>
    </row>
    <row r="146" spans="1:6" x14ac:dyDescent="0.25">
      <c r="A146" s="16">
        <v>138</v>
      </c>
      <c r="B146" s="16"/>
      <c r="C146" s="7">
        <f>IF(ISNA(VLOOKUP($B146,GENERAL!$B$9:$F$500,2,FALSE)),0,(VLOOKUP($B146,GENERAL!$B$9:$F$500,2,FALSE)))</f>
        <v>0</v>
      </c>
      <c r="D146" s="7">
        <f>IF(ISNA(VLOOKUP($B146,GENERAL!$B$9:$F$500,3,FALSE)),0,(VLOOKUP($B146,GENERAL!$B$9:$F$500,3,FALSE)))</f>
        <v>0</v>
      </c>
      <c r="E146" s="7">
        <f>IF(ISNA(VLOOKUP($B146,GENERAL!$B$9:$F$500,4,FALSE)),0,(VLOOKUP($B146,GENERAL!$B$9:$F$500,4,FALSE)))</f>
        <v>0</v>
      </c>
      <c r="F146" s="17">
        <f>IF(ISNA(VLOOKUP($B146,GENERAL!$B$9:$F$500,5,FALSE)),0,(VLOOKUP($B146,GENERAL!$B$9:$F$500,5,FALSE)))</f>
        <v>0</v>
      </c>
    </row>
    <row r="147" spans="1:6" x14ac:dyDescent="0.25">
      <c r="A147" s="16">
        <v>139</v>
      </c>
      <c r="B147" s="16"/>
      <c r="C147" s="7">
        <f>IF(ISNA(VLOOKUP($B147,GENERAL!$B$9:$F$500,2,FALSE)),0,(VLOOKUP($B147,GENERAL!$B$9:$F$500,2,FALSE)))</f>
        <v>0</v>
      </c>
      <c r="D147" s="7">
        <f>IF(ISNA(VLOOKUP($B147,GENERAL!$B$9:$F$500,3,FALSE)),0,(VLOOKUP($B147,GENERAL!$B$9:$F$500,3,FALSE)))</f>
        <v>0</v>
      </c>
      <c r="E147" s="7">
        <f>IF(ISNA(VLOOKUP($B147,GENERAL!$B$9:$F$500,4,FALSE)),0,(VLOOKUP($B147,GENERAL!$B$9:$F$500,4,FALSE)))</f>
        <v>0</v>
      </c>
      <c r="F147" s="17">
        <f>IF(ISNA(VLOOKUP($B147,GENERAL!$B$9:$F$500,5,FALSE)),0,(VLOOKUP($B147,GENERAL!$B$9:$F$500,5,FALSE)))</f>
        <v>0</v>
      </c>
    </row>
    <row r="148" spans="1:6" x14ac:dyDescent="0.25">
      <c r="A148" s="16">
        <v>140</v>
      </c>
      <c r="B148" s="16"/>
      <c r="C148" s="7">
        <f>IF(ISNA(VLOOKUP($B148,GENERAL!$B$9:$F$500,2,FALSE)),0,(VLOOKUP($B148,GENERAL!$B$9:$F$500,2,FALSE)))</f>
        <v>0</v>
      </c>
      <c r="D148" s="7">
        <f>IF(ISNA(VLOOKUP($B148,GENERAL!$B$9:$F$500,3,FALSE)),0,(VLOOKUP($B148,GENERAL!$B$9:$F$500,3,FALSE)))</f>
        <v>0</v>
      </c>
      <c r="E148" s="7">
        <f>IF(ISNA(VLOOKUP($B148,GENERAL!$B$9:$F$500,4,FALSE)),0,(VLOOKUP($B148,GENERAL!$B$9:$F$500,4,FALSE)))</f>
        <v>0</v>
      </c>
      <c r="F148" s="17">
        <f>IF(ISNA(VLOOKUP($B148,GENERAL!$B$9:$F$500,5,FALSE)),0,(VLOOKUP($B148,GENERAL!$B$9:$F$500,5,FALSE)))</f>
        <v>0</v>
      </c>
    </row>
    <row r="149" spans="1:6" x14ac:dyDescent="0.25">
      <c r="A149" s="16">
        <v>141</v>
      </c>
      <c r="B149" s="16"/>
      <c r="C149" s="7">
        <f>IF(ISNA(VLOOKUP($B149,GENERAL!$B$9:$F$500,2,FALSE)),0,(VLOOKUP($B149,GENERAL!$B$9:$F$500,2,FALSE)))</f>
        <v>0</v>
      </c>
      <c r="D149" s="7">
        <f>IF(ISNA(VLOOKUP($B149,GENERAL!$B$9:$F$500,3,FALSE)),0,(VLOOKUP($B149,GENERAL!$B$9:$F$500,3,FALSE)))</f>
        <v>0</v>
      </c>
      <c r="E149" s="7">
        <f>IF(ISNA(VLOOKUP($B149,GENERAL!$B$9:$F$500,4,FALSE)),0,(VLOOKUP($B149,GENERAL!$B$9:$F$500,4,FALSE)))</f>
        <v>0</v>
      </c>
      <c r="F149" s="17">
        <f>IF(ISNA(VLOOKUP($B149,GENERAL!$B$9:$F$500,5,FALSE)),0,(VLOOKUP($B149,GENERAL!$B$9:$F$500,5,FALSE)))</f>
        <v>0</v>
      </c>
    </row>
    <row r="150" spans="1:6" x14ac:dyDescent="0.25">
      <c r="A150" s="16">
        <v>142</v>
      </c>
      <c r="B150" s="16"/>
      <c r="C150" s="7">
        <f>IF(ISNA(VLOOKUP($B150,GENERAL!$B$9:$F$500,2,FALSE)),0,(VLOOKUP($B150,GENERAL!$B$9:$F$500,2,FALSE)))</f>
        <v>0</v>
      </c>
      <c r="D150" s="7">
        <f>IF(ISNA(VLOOKUP($B150,GENERAL!$B$9:$F$500,3,FALSE)),0,(VLOOKUP($B150,GENERAL!$B$9:$F$500,3,FALSE)))</f>
        <v>0</v>
      </c>
      <c r="E150" s="7">
        <f>IF(ISNA(VLOOKUP($B150,GENERAL!$B$9:$F$500,4,FALSE)),0,(VLOOKUP($B150,GENERAL!$B$9:$F$500,4,FALSE)))</f>
        <v>0</v>
      </c>
      <c r="F150" s="17">
        <f>IF(ISNA(VLOOKUP($B150,GENERAL!$B$9:$F$500,5,FALSE)),0,(VLOOKUP($B150,GENERAL!$B$9:$F$500,5,FALSE)))</f>
        <v>0</v>
      </c>
    </row>
    <row r="151" spans="1:6" x14ac:dyDescent="0.25">
      <c r="A151" s="16">
        <v>143</v>
      </c>
      <c r="B151" s="16"/>
      <c r="C151" s="7">
        <f>IF(ISNA(VLOOKUP($B151,GENERAL!$B$9:$F$500,2,FALSE)),0,(VLOOKUP($B151,GENERAL!$B$9:$F$500,2,FALSE)))</f>
        <v>0</v>
      </c>
      <c r="D151" s="7">
        <f>IF(ISNA(VLOOKUP($B151,GENERAL!$B$9:$F$500,3,FALSE)),0,(VLOOKUP($B151,GENERAL!$B$9:$F$500,3,FALSE)))</f>
        <v>0</v>
      </c>
      <c r="E151" s="7">
        <f>IF(ISNA(VLOOKUP($B151,GENERAL!$B$9:$F$500,4,FALSE)),0,(VLOOKUP($B151,GENERAL!$B$9:$F$500,4,FALSE)))</f>
        <v>0</v>
      </c>
      <c r="F151" s="17">
        <f>IF(ISNA(VLOOKUP($B151,GENERAL!$B$9:$F$500,5,FALSE)),0,(VLOOKUP($B151,GENERAL!$B$9:$F$500,5,FALSE)))</f>
        <v>0</v>
      </c>
    </row>
    <row r="152" spans="1:6" x14ac:dyDescent="0.25">
      <c r="A152" s="16">
        <v>144</v>
      </c>
      <c r="B152" s="16"/>
      <c r="C152" s="7">
        <f>IF(ISNA(VLOOKUP($B152,GENERAL!$B$9:$F$500,2,FALSE)),0,(VLOOKUP($B152,GENERAL!$B$9:$F$500,2,FALSE)))</f>
        <v>0</v>
      </c>
      <c r="D152" s="7">
        <f>IF(ISNA(VLOOKUP($B152,GENERAL!$B$9:$F$500,3,FALSE)),0,(VLOOKUP($B152,GENERAL!$B$9:$F$500,3,FALSE)))</f>
        <v>0</v>
      </c>
      <c r="E152" s="7">
        <f>IF(ISNA(VLOOKUP($B152,GENERAL!$B$9:$F$500,4,FALSE)),0,(VLOOKUP($B152,GENERAL!$B$9:$F$500,4,FALSE)))</f>
        <v>0</v>
      </c>
      <c r="F152" s="17">
        <f>IF(ISNA(VLOOKUP($B152,GENERAL!$B$9:$F$500,5,FALSE)),0,(VLOOKUP($B152,GENERAL!$B$9:$F$500,5,FALSE)))</f>
        <v>0</v>
      </c>
    </row>
    <row r="153" spans="1:6" x14ac:dyDescent="0.25">
      <c r="A153" s="16">
        <v>145</v>
      </c>
      <c r="B153" s="16"/>
      <c r="C153" s="7">
        <f>IF(ISNA(VLOOKUP($B153,GENERAL!$B$9:$F$500,2,FALSE)),0,(VLOOKUP($B153,GENERAL!$B$9:$F$500,2,FALSE)))</f>
        <v>0</v>
      </c>
      <c r="D153" s="7">
        <f>IF(ISNA(VLOOKUP($B153,GENERAL!$B$9:$F$500,3,FALSE)),0,(VLOOKUP($B153,GENERAL!$B$9:$F$500,3,FALSE)))</f>
        <v>0</v>
      </c>
      <c r="E153" s="7">
        <f>IF(ISNA(VLOOKUP($B153,GENERAL!$B$9:$F$500,4,FALSE)),0,(VLOOKUP($B153,GENERAL!$B$9:$F$500,4,FALSE)))</f>
        <v>0</v>
      </c>
      <c r="F153" s="17">
        <f>IF(ISNA(VLOOKUP($B153,GENERAL!$B$9:$F$500,5,FALSE)),0,(VLOOKUP($B153,GENERAL!$B$9:$F$500,5,FALSE)))</f>
        <v>0</v>
      </c>
    </row>
    <row r="154" spans="1:6" x14ac:dyDescent="0.25">
      <c r="A154" s="16">
        <v>146</v>
      </c>
      <c r="B154" s="16"/>
      <c r="C154" s="7">
        <f>IF(ISNA(VLOOKUP($B154,GENERAL!$B$9:$F$500,2,FALSE)),0,(VLOOKUP($B154,GENERAL!$B$9:$F$500,2,FALSE)))</f>
        <v>0</v>
      </c>
      <c r="D154" s="7">
        <f>IF(ISNA(VLOOKUP($B154,GENERAL!$B$9:$F$500,3,FALSE)),0,(VLOOKUP($B154,GENERAL!$B$9:$F$500,3,FALSE)))</f>
        <v>0</v>
      </c>
      <c r="E154" s="7">
        <f>IF(ISNA(VLOOKUP($B154,GENERAL!$B$9:$F$500,4,FALSE)),0,(VLOOKUP($B154,GENERAL!$B$9:$F$500,4,FALSE)))</f>
        <v>0</v>
      </c>
      <c r="F154" s="17">
        <f>IF(ISNA(VLOOKUP($B154,GENERAL!$B$9:$F$500,5,FALSE)),0,(VLOOKUP($B154,GENERAL!$B$9:$F$500,5,FALSE)))</f>
        <v>0</v>
      </c>
    </row>
    <row r="155" spans="1:6" x14ac:dyDescent="0.25">
      <c r="A155" s="16">
        <v>147</v>
      </c>
      <c r="B155" s="16"/>
      <c r="C155" s="7">
        <f>IF(ISNA(VLOOKUP($B155,GENERAL!$B$9:$F$500,2,FALSE)),0,(VLOOKUP($B155,GENERAL!$B$9:$F$500,2,FALSE)))</f>
        <v>0</v>
      </c>
      <c r="D155" s="7">
        <f>IF(ISNA(VLOOKUP($B155,GENERAL!$B$9:$F$500,3,FALSE)),0,(VLOOKUP($B155,GENERAL!$B$9:$F$500,3,FALSE)))</f>
        <v>0</v>
      </c>
      <c r="E155" s="7">
        <f>IF(ISNA(VLOOKUP($B155,GENERAL!$B$9:$F$500,4,FALSE)),0,(VLOOKUP($B155,GENERAL!$B$9:$F$500,4,FALSE)))</f>
        <v>0</v>
      </c>
      <c r="F155" s="17">
        <f>IF(ISNA(VLOOKUP($B155,GENERAL!$B$9:$F$500,5,FALSE)),0,(VLOOKUP($B155,GENERAL!$B$9:$F$500,5,FALSE)))</f>
        <v>0</v>
      </c>
    </row>
    <row r="156" spans="1:6" x14ac:dyDescent="0.25">
      <c r="A156" s="16">
        <v>148</v>
      </c>
      <c r="B156" s="16"/>
      <c r="C156" s="7">
        <f>IF(ISNA(VLOOKUP($B156,GENERAL!$B$9:$F$500,2,FALSE)),0,(VLOOKUP($B156,GENERAL!$B$9:$F$500,2,FALSE)))</f>
        <v>0</v>
      </c>
      <c r="D156" s="7">
        <f>IF(ISNA(VLOOKUP($B156,GENERAL!$B$9:$F$500,3,FALSE)),0,(VLOOKUP($B156,GENERAL!$B$9:$F$500,3,FALSE)))</f>
        <v>0</v>
      </c>
      <c r="E156" s="7">
        <f>IF(ISNA(VLOOKUP($B156,GENERAL!$B$9:$F$500,4,FALSE)),0,(VLOOKUP($B156,GENERAL!$B$9:$F$500,4,FALSE)))</f>
        <v>0</v>
      </c>
      <c r="F156" s="17">
        <f>IF(ISNA(VLOOKUP($B156,GENERAL!$B$9:$F$500,5,FALSE)),0,(VLOOKUP($B156,GENERAL!$B$9:$F$500,5,FALSE)))</f>
        <v>0</v>
      </c>
    </row>
    <row r="157" spans="1:6" x14ac:dyDescent="0.25">
      <c r="A157" s="16">
        <v>149</v>
      </c>
      <c r="B157" s="16"/>
      <c r="C157" s="7">
        <f>IF(ISNA(VLOOKUP($B157,GENERAL!$B$9:$F$500,2,FALSE)),0,(VLOOKUP($B157,GENERAL!$B$9:$F$500,2,FALSE)))</f>
        <v>0</v>
      </c>
      <c r="D157" s="7">
        <f>IF(ISNA(VLOOKUP($B157,GENERAL!$B$9:$F$500,3,FALSE)),0,(VLOOKUP($B157,GENERAL!$B$9:$F$500,3,FALSE)))</f>
        <v>0</v>
      </c>
      <c r="E157" s="7">
        <f>IF(ISNA(VLOOKUP($B157,GENERAL!$B$9:$F$500,4,FALSE)),0,(VLOOKUP($B157,GENERAL!$B$9:$F$500,4,FALSE)))</f>
        <v>0</v>
      </c>
      <c r="F157" s="17">
        <f>IF(ISNA(VLOOKUP($B157,GENERAL!$B$9:$F$500,5,FALSE)),0,(VLOOKUP($B157,GENERAL!$B$9:$F$500,5,FALSE)))</f>
        <v>0</v>
      </c>
    </row>
    <row r="158" spans="1:6" x14ac:dyDescent="0.25">
      <c r="A158" s="16">
        <v>150</v>
      </c>
      <c r="B158" s="16"/>
      <c r="C158" s="7">
        <f>IF(ISNA(VLOOKUP($B158,GENERAL!$B$9:$F$500,2,FALSE)),0,(VLOOKUP($B158,GENERAL!$B$9:$F$500,2,FALSE)))</f>
        <v>0</v>
      </c>
      <c r="D158" s="7">
        <f>IF(ISNA(VLOOKUP($B158,GENERAL!$B$9:$F$500,3,FALSE)),0,(VLOOKUP($B158,GENERAL!$B$9:$F$500,3,FALSE)))</f>
        <v>0</v>
      </c>
      <c r="E158" s="7">
        <f>IF(ISNA(VLOOKUP($B158,GENERAL!$B$9:$F$500,4,FALSE)),0,(VLOOKUP($B158,GENERAL!$B$9:$F$500,4,FALSE)))</f>
        <v>0</v>
      </c>
      <c r="F158" s="17">
        <f>IF(ISNA(VLOOKUP($B158,GENERAL!$B$9:$F$500,5,FALSE)),0,(VLOOKUP($B158,GENERAL!$B$9:$F$500,5,FALSE)))</f>
        <v>0</v>
      </c>
    </row>
    <row r="159" spans="1:6" x14ac:dyDescent="0.25">
      <c r="A159" s="16">
        <v>151</v>
      </c>
      <c r="B159" s="16"/>
      <c r="C159" s="7">
        <f>IF(ISNA(VLOOKUP($B159,GENERAL!$B$9:$F$500,2,FALSE)),0,(VLOOKUP($B159,GENERAL!$B$9:$F$500,2,FALSE)))</f>
        <v>0</v>
      </c>
      <c r="D159" s="7">
        <f>IF(ISNA(VLOOKUP($B159,GENERAL!$B$9:$F$500,3,FALSE)),0,(VLOOKUP($B159,GENERAL!$B$9:$F$500,3,FALSE)))</f>
        <v>0</v>
      </c>
      <c r="E159" s="7">
        <f>IF(ISNA(VLOOKUP($B159,GENERAL!$B$9:$F$500,4,FALSE)),0,(VLOOKUP($B159,GENERAL!$B$9:$F$500,4,FALSE)))</f>
        <v>0</v>
      </c>
      <c r="F159" s="17">
        <f>IF(ISNA(VLOOKUP($B159,GENERAL!$B$9:$F$500,5,FALSE)),0,(VLOOKUP($B159,GENERAL!$B$9:$F$500,5,FALSE)))</f>
        <v>0</v>
      </c>
    </row>
    <row r="160" spans="1:6" x14ac:dyDescent="0.25">
      <c r="A160" s="16">
        <v>152</v>
      </c>
      <c r="B160" s="16"/>
      <c r="C160" s="7">
        <f>IF(ISNA(VLOOKUP($B160,GENERAL!$B$9:$F$500,2,FALSE)),0,(VLOOKUP($B160,GENERAL!$B$9:$F$500,2,FALSE)))</f>
        <v>0</v>
      </c>
      <c r="D160" s="7">
        <f>IF(ISNA(VLOOKUP($B160,GENERAL!$B$9:$F$500,3,FALSE)),0,(VLOOKUP($B160,GENERAL!$B$9:$F$500,3,FALSE)))</f>
        <v>0</v>
      </c>
      <c r="E160" s="7">
        <f>IF(ISNA(VLOOKUP($B160,GENERAL!$B$9:$F$500,4,FALSE)),0,(VLOOKUP($B160,GENERAL!$B$9:$F$500,4,FALSE)))</f>
        <v>0</v>
      </c>
      <c r="F160" s="17">
        <f>IF(ISNA(VLOOKUP($B160,GENERAL!$B$9:$F$500,5,FALSE)),0,(VLOOKUP($B160,GENERAL!$B$9:$F$500,5,FALSE)))</f>
        <v>0</v>
      </c>
    </row>
    <row r="161" spans="1:6" x14ac:dyDescent="0.25">
      <c r="A161" s="16">
        <v>153</v>
      </c>
      <c r="B161" s="16"/>
      <c r="C161" s="7">
        <f>IF(ISNA(VLOOKUP($B161,GENERAL!$B$9:$F$500,2,FALSE)),0,(VLOOKUP($B161,GENERAL!$B$9:$F$500,2,FALSE)))</f>
        <v>0</v>
      </c>
      <c r="D161" s="7">
        <f>IF(ISNA(VLOOKUP($B161,GENERAL!$B$9:$F$500,3,FALSE)),0,(VLOOKUP($B161,GENERAL!$B$9:$F$500,3,FALSE)))</f>
        <v>0</v>
      </c>
      <c r="E161" s="7">
        <f>IF(ISNA(VLOOKUP($B161,GENERAL!$B$9:$F$500,4,FALSE)),0,(VLOOKUP($B161,GENERAL!$B$9:$F$500,4,FALSE)))</f>
        <v>0</v>
      </c>
      <c r="F161" s="17">
        <f>IF(ISNA(VLOOKUP($B161,GENERAL!$B$9:$F$500,5,FALSE)),0,(VLOOKUP($B161,GENERAL!$B$9:$F$500,5,FALSE)))</f>
        <v>0</v>
      </c>
    </row>
    <row r="162" spans="1:6" x14ac:dyDescent="0.25">
      <c r="A162" s="16">
        <v>154</v>
      </c>
      <c r="B162" s="16"/>
      <c r="C162" s="7">
        <f>IF(ISNA(VLOOKUP($B162,GENERAL!$B$9:$F$500,2,FALSE)),0,(VLOOKUP($B162,GENERAL!$B$9:$F$500,2,FALSE)))</f>
        <v>0</v>
      </c>
      <c r="D162" s="7">
        <f>IF(ISNA(VLOOKUP($B162,GENERAL!$B$9:$F$500,3,FALSE)),0,(VLOOKUP($B162,GENERAL!$B$9:$F$500,3,FALSE)))</f>
        <v>0</v>
      </c>
      <c r="E162" s="7">
        <f>IF(ISNA(VLOOKUP($B162,GENERAL!$B$9:$F$500,4,FALSE)),0,(VLOOKUP($B162,GENERAL!$B$9:$F$500,4,FALSE)))</f>
        <v>0</v>
      </c>
      <c r="F162" s="17">
        <f>IF(ISNA(VLOOKUP($B162,GENERAL!$B$9:$F$500,5,FALSE)),0,(VLOOKUP($B162,GENERAL!$B$9:$F$500,5,FALSE)))</f>
        <v>0</v>
      </c>
    </row>
    <row r="163" spans="1:6" x14ac:dyDescent="0.25">
      <c r="A163" s="16">
        <v>155</v>
      </c>
      <c r="B163" s="16"/>
      <c r="C163" s="7">
        <f>IF(ISNA(VLOOKUP($B163,GENERAL!$B$9:$F$500,2,FALSE)),0,(VLOOKUP($B163,GENERAL!$B$9:$F$500,2,FALSE)))</f>
        <v>0</v>
      </c>
      <c r="D163" s="7">
        <f>IF(ISNA(VLOOKUP($B163,GENERAL!$B$9:$F$500,3,FALSE)),0,(VLOOKUP($B163,GENERAL!$B$9:$F$500,3,FALSE)))</f>
        <v>0</v>
      </c>
      <c r="E163" s="7">
        <f>IF(ISNA(VLOOKUP($B163,GENERAL!$B$9:$F$500,4,FALSE)),0,(VLOOKUP($B163,GENERAL!$B$9:$F$500,4,FALSE)))</f>
        <v>0</v>
      </c>
      <c r="F163" s="17">
        <f>IF(ISNA(VLOOKUP($B163,GENERAL!$B$9:$F$500,5,FALSE)),0,(VLOOKUP($B163,GENERAL!$B$9:$F$500,5,FALSE)))</f>
        <v>0</v>
      </c>
    </row>
    <row r="164" spans="1:6" x14ac:dyDescent="0.25">
      <c r="A164" s="16">
        <v>156</v>
      </c>
      <c r="B164" s="16"/>
      <c r="C164" s="7">
        <f>IF(ISNA(VLOOKUP($B164,GENERAL!$B$9:$F$500,2,FALSE)),0,(VLOOKUP($B164,GENERAL!$B$9:$F$500,2,FALSE)))</f>
        <v>0</v>
      </c>
      <c r="D164" s="7">
        <f>IF(ISNA(VLOOKUP($B164,GENERAL!$B$9:$F$500,3,FALSE)),0,(VLOOKUP($B164,GENERAL!$B$9:$F$500,3,FALSE)))</f>
        <v>0</v>
      </c>
      <c r="E164" s="7">
        <f>IF(ISNA(VLOOKUP($B164,GENERAL!$B$9:$F$500,4,FALSE)),0,(VLOOKUP($B164,GENERAL!$B$9:$F$500,4,FALSE)))</f>
        <v>0</v>
      </c>
      <c r="F164" s="17">
        <f>IF(ISNA(VLOOKUP($B164,GENERAL!$B$9:$F$500,5,FALSE)),0,(VLOOKUP($B164,GENERAL!$B$9:$F$500,5,FALSE)))</f>
        <v>0</v>
      </c>
    </row>
    <row r="165" spans="1:6" x14ac:dyDescent="0.25">
      <c r="A165" s="16">
        <v>157</v>
      </c>
      <c r="B165" s="16"/>
      <c r="C165" s="7">
        <f>IF(ISNA(VLOOKUP($B165,GENERAL!$B$9:$F$500,2,FALSE)),0,(VLOOKUP($B165,GENERAL!$B$9:$F$500,2,FALSE)))</f>
        <v>0</v>
      </c>
      <c r="D165" s="7">
        <f>IF(ISNA(VLOOKUP($B165,GENERAL!$B$9:$F$500,3,FALSE)),0,(VLOOKUP($B165,GENERAL!$B$9:$F$500,3,FALSE)))</f>
        <v>0</v>
      </c>
      <c r="E165" s="7">
        <f>IF(ISNA(VLOOKUP($B165,GENERAL!$B$9:$F$500,4,FALSE)),0,(VLOOKUP($B165,GENERAL!$B$9:$F$500,4,FALSE)))</f>
        <v>0</v>
      </c>
      <c r="F165" s="17">
        <f>IF(ISNA(VLOOKUP($B165,GENERAL!$B$9:$F$500,5,FALSE)),0,(VLOOKUP($B165,GENERAL!$B$9:$F$500,5,FALSE)))</f>
        <v>0</v>
      </c>
    </row>
    <row r="166" spans="1:6" x14ac:dyDescent="0.25">
      <c r="A166" s="16">
        <v>158</v>
      </c>
      <c r="B166" s="16"/>
      <c r="C166" s="7">
        <f>IF(ISNA(VLOOKUP($B166,GENERAL!$B$9:$F$500,2,FALSE)),0,(VLOOKUP($B166,GENERAL!$B$9:$F$500,2,FALSE)))</f>
        <v>0</v>
      </c>
      <c r="D166" s="7">
        <f>IF(ISNA(VLOOKUP($B166,GENERAL!$B$9:$F$500,3,FALSE)),0,(VLOOKUP($B166,GENERAL!$B$9:$F$500,3,FALSE)))</f>
        <v>0</v>
      </c>
      <c r="E166" s="7">
        <f>IF(ISNA(VLOOKUP($B166,GENERAL!$B$9:$F$500,4,FALSE)),0,(VLOOKUP($B166,GENERAL!$B$9:$F$500,4,FALSE)))</f>
        <v>0</v>
      </c>
      <c r="F166" s="17">
        <f>IF(ISNA(VLOOKUP($B166,GENERAL!$B$9:$F$500,5,FALSE)),0,(VLOOKUP($B166,GENERAL!$B$9:$F$500,5,FALSE)))</f>
        <v>0</v>
      </c>
    </row>
    <row r="167" spans="1:6" x14ac:dyDescent="0.25">
      <c r="A167" s="16">
        <v>159</v>
      </c>
      <c r="B167" s="16"/>
      <c r="C167" s="7">
        <f>IF(ISNA(VLOOKUP($B167,GENERAL!$B$9:$F$500,2,FALSE)),0,(VLOOKUP($B167,GENERAL!$B$9:$F$500,2,FALSE)))</f>
        <v>0</v>
      </c>
      <c r="D167" s="7">
        <f>IF(ISNA(VLOOKUP($B167,GENERAL!$B$9:$F$500,3,FALSE)),0,(VLOOKUP($B167,GENERAL!$B$9:$F$500,3,FALSE)))</f>
        <v>0</v>
      </c>
      <c r="E167" s="7">
        <f>IF(ISNA(VLOOKUP($B167,GENERAL!$B$9:$F$500,4,FALSE)),0,(VLOOKUP($B167,GENERAL!$B$9:$F$500,4,FALSE)))</f>
        <v>0</v>
      </c>
      <c r="F167" s="17">
        <f>IF(ISNA(VLOOKUP($B167,GENERAL!$B$9:$F$500,5,FALSE)),0,(VLOOKUP($B167,GENERAL!$B$9:$F$500,5,FALSE)))</f>
        <v>0</v>
      </c>
    </row>
    <row r="168" spans="1:6" x14ac:dyDescent="0.25">
      <c r="A168" s="16">
        <v>160</v>
      </c>
      <c r="B168" s="16"/>
      <c r="C168" s="7">
        <f>IF(ISNA(VLOOKUP($B168,GENERAL!$B$9:$F$500,2,FALSE)),0,(VLOOKUP($B168,GENERAL!$B$9:$F$500,2,FALSE)))</f>
        <v>0</v>
      </c>
      <c r="D168" s="7">
        <f>IF(ISNA(VLOOKUP($B168,GENERAL!$B$9:$F$500,3,FALSE)),0,(VLOOKUP($B168,GENERAL!$B$9:$F$500,3,FALSE)))</f>
        <v>0</v>
      </c>
      <c r="E168" s="7">
        <f>IF(ISNA(VLOOKUP($B168,GENERAL!$B$9:$F$500,4,FALSE)),0,(VLOOKUP($B168,GENERAL!$B$9:$F$500,4,FALSE)))</f>
        <v>0</v>
      </c>
      <c r="F168" s="17">
        <f>IF(ISNA(VLOOKUP($B168,GENERAL!$B$9:$F$500,5,FALSE)),0,(VLOOKUP($B168,GENERAL!$B$9:$F$500,5,FALSE)))</f>
        <v>0</v>
      </c>
    </row>
    <row r="169" spans="1:6" x14ac:dyDescent="0.25">
      <c r="A169" s="16">
        <v>161</v>
      </c>
      <c r="B169" s="16"/>
      <c r="C169" s="7">
        <f>IF(ISNA(VLOOKUP($B169,GENERAL!$B$9:$F$500,2,FALSE)),0,(VLOOKUP($B169,GENERAL!$B$9:$F$500,2,FALSE)))</f>
        <v>0</v>
      </c>
      <c r="D169" s="7">
        <f>IF(ISNA(VLOOKUP($B169,GENERAL!$B$9:$F$500,3,FALSE)),0,(VLOOKUP($B169,GENERAL!$B$9:$F$500,3,FALSE)))</f>
        <v>0</v>
      </c>
      <c r="E169" s="7">
        <f>IF(ISNA(VLOOKUP($B169,GENERAL!$B$9:$F$500,4,FALSE)),0,(VLOOKUP($B169,GENERAL!$B$9:$F$500,4,FALSE)))</f>
        <v>0</v>
      </c>
      <c r="F169" s="17">
        <f>IF(ISNA(VLOOKUP($B169,GENERAL!$B$9:$F$500,5,FALSE)),0,(VLOOKUP($B169,GENERAL!$B$9:$F$500,5,FALSE)))</f>
        <v>0</v>
      </c>
    </row>
    <row r="170" spans="1:6" x14ac:dyDescent="0.25">
      <c r="A170" s="16">
        <v>162</v>
      </c>
      <c r="B170" s="16"/>
      <c r="C170" s="7">
        <f>IF(ISNA(VLOOKUP($B170,GENERAL!$B$9:$F$500,2,FALSE)),0,(VLOOKUP($B170,GENERAL!$B$9:$F$500,2,FALSE)))</f>
        <v>0</v>
      </c>
      <c r="D170" s="7">
        <f>IF(ISNA(VLOOKUP($B170,GENERAL!$B$9:$F$500,3,FALSE)),0,(VLOOKUP($B170,GENERAL!$B$9:$F$500,3,FALSE)))</f>
        <v>0</v>
      </c>
      <c r="E170" s="7">
        <f>IF(ISNA(VLOOKUP($B170,GENERAL!$B$9:$F$500,4,FALSE)),0,(VLOOKUP($B170,GENERAL!$B$9:$F$500,4,FALSE)))</f>
        <v>0</v>
      </c>
      <c r="F170" s="17">
        <f>IF(ISNA(VLOOKUP($B170,GENERAL!$B$9:$F$500,5,FALSE)),0,(VLOOKUP($B170,GENERAL!$B$9:$F$500,5,FALSE)))</f>
        <v>0</v>
      </c>
    </row>
    <row r="171" spans="1:6" x14ac:dyDescent="0.25">
      <c r="A171" s="16">
        <v>163</v>
      </c>
      <c r="B171" s="16"/>
      <c r="C171" s="7">
        <f>IF(ISNA(VLOOKUP($B171,GENERAL!$B$9:$F$500,2,FALSE)),0,(VLOOKUP($B171,GENERAL!$B$9:$F$500,2,FALSE)))</f>
        <v>0</v>
      </c>
      <c r="D171" s="7">
        <f>IF(ISNA(VLOOKUP($B171,GENERAL!$B$9:$F$500,3,FALSE)),0,(VLOOKUP($B171,GENERAL!$B$9:$F$500,3,FALSE)))</f>
        <v>0</v>
      </c>
      <c r="E171" s="7">
        <f>IF(ISNA(VLOOKUP($B171,GENERAL!$B$9:$F$500,4,FALSE)),0,(VLOOKUP($B171,GENERAL!$B$9:$F$500,4,FALSE)))</f>
        <v>0</v>
      </c>
      <c r="F171" s="17">
        <f>IF(ISNA(VLOOKUP($B171,GENERAL!$B$9:$F$500,5,FALSE)),0,(VLOOKUP($B171,GENERAL!$B$9:$F$500,5,FALSE)))</f>
        <v>0</v>
      </c>
    </row>
    <row r="172" spans="1:6" x14ac:dyDescent="0.25">
      <c r="A172" s="16">
        <v>164</v>
      </c>
      <c r="B172" s="16"/>
      <c r="C172" s="7">
        <f>IF(ISNA(VLOOKUP($B172,GENERAL!$B$9:$F$500,2,FALSE)),0,(VLOOKUP($B172,GENERAL!$B$9:$F$500,2,FALSE)))</f>
        <v>0</v>
      </c>
      <c r="D172" s="7">
        <f>IF(ISNA(VLOOKUP($B172,GENERAL!$B$9:$F$500,3,FALSE)),0,(VLOOKUP($B172,GENERAL!$B$9:$F$500,3,FALSE)))</f>
        <v>0</v>
      </c>
      <c r="E172" s="7">
        <f>IF(ISNA(VLOOKUP($B172,GENERAL!$B$9:$F$500,4,FALSE)),0,(VLOOKUP($B172,GENERAL!$B$9:$F$500,4,FALSE)))</f>
        <v>0</v>
      </c>
      <c r="F172" s="17">
        <f>IF(ISNA(VLOOKUP($B172,GENERAL!$B$9:$F$500,5,FALSE)),0,(VLOOKUP($B172,GENERAL!$B$9:$F$500,5,FALSE)))</f>
        <v>0</v>
      </c>
    </row>
    <row r="173" spans="1:6" x14ac:dyDescent="0.25">
      <c r="A173" s="16">
        <v>165</v>
      </c>
      <c r="B173" s="16"/>
      <c r="C173" s="7">
        <f>IF(ISNA(VLOOKUP($B173,GENERAL!$B$9:$F$500,2,FALSE)),0,(VLOOKUP($B173,GENERAL!$B$9:$F$500,2,FALSE)))</f>
        <v>0</v>
      </c>
      <c r="D173" s="7">
        <f>IF(ISNA(VLOOKUP($B173,GENERAL!$B$9:$F$500,3,FALSE)),0,(VLOOKUP($B173,GENERAL!$B$9:$F$500,3,FALSE)))</f>
        <v>0</v>
      </c>
      <c r="E173" s="7">
        <f>IF(ISNA(VLOOKUP($B173,GENERAL!$B$9:$F$500,4,FALSE)),0,(VLOOKUP($B173,GENERAL!$B$9:$F$500,4,FALSE)))</f>
        <v>0</v>
      </c>
      <c r="F173" s="17">
        <f>IF(ISNA(VLOOKUP($B173,GENERAL!$B$9:$F$500,5,FALSE)),0,(VLOOKUP($B173,GENERAL!$B$9:$F$500,5,FALSE)))</f>
        <v>0</v>
      </c>
    </row>
    <row r="174" spans="1:6" x14ac:dyDescent="0.25">
      <c r="A174" s="16">
        <v>166</v>
      </c>
      <c r="B174" s="16"/>
      <c r="C174" s="7">
        <f>IF(ISNA(VLOOKUP($B174,GENERAL!$B$9:$F$500,2,FALSE)),0,(VLOOKUP($B174,GENERAL!$B$9:$F$500,2,FALSE)))</f>
        <v>0</v>
      </c>
      <c r="D174" s="7">
        <f>IF(ISNA(VLOOKUP($B174,GENERAL!$B$9:$F$500,3,FALSE)),0,(VLOOKUP($B174,GENERAL!$B$9:$F$500,3,FALSE)))</f>
        <v>0</v>
      </c>
      <c r="E174" s="7">
        <f>IF(ISNA(VLOOKUP($B174,GENERAL!$B$9:$F$500,4,FALSE)),0,(VLOOKUP($B174,GENERAL!$B$9:$F$500,4,FALSE)))</f>
        <v>0</v>
      </c>
      <c r="F174" s="17">
        <f>IF(ISNA(VLOOKUP($B174,GENERAL!$B$9:$F$500,5,FALSE)),0,(VLOOKUP($B174,GENERAL!$B$9:$F$500,5,FALSE)))</f>
        <v>0</v>
      </c>
    </row>
    <row r="175" spans="1:6" x14ac:dyDescent="0.25">
      <c r="A175" s="16">
        <v>167</v>
      </c>
      <c r="B175" s="16"/>
      <c r="C175" s="7">
        <f>IF(ISNA(VLOOKUP($B175,GENERAL!$B$9:$F$500,2,FALSE)),0,(VLOOKUP($B175,GENERAL!$B$9:$F$500,2,FALSE)))</f>
        <v>0</v>
      </c>
      <c r="D175" s="7">
        <f>IF(ISNA(VLOOKUP($B175,GENERAL!$B$9:$F$500,3,FALSE)),0,(VLOOKUP($B175,GENERAL!$B$9:$F$500,3,FALSE)))</f>
        <v>0</v>
      </c>
      <c r="E175" s="7">
        <f>IF(ISNA(VLOOKUP($B175,GENERAL!$B$9:$F$500,4,FALSE)),0,(VLOOKUP($B175,GENERAL!$B$9:$F$500,4,FALSE)))</f>
        <v>0</v>
      </c>
      <c r="F175" s="17">
        <f>IF(ISNA(VLOOKUP($B175,GENERAL!$B$9:$F$500,5,FALSE)),0,(VLOOKUP($B175,GENERAL!$B$9:$F$500,5,FALSE)))</f>
        <v>0</v>
      </c>
    </row>
    <row r="176" spans="1:6" x14ac:dyDescent="0.25">
      <c r="A176" s="16">
        <v>168</v>
      </c>
      <c r="B176" s="16"/>
      <c r="C176" s="7">
        <f>IF(ISNA(VLOOKUP($B176,GENERAL!$B$9:$F$500,2,FALSE)),0,(VLOOKUP($B176,GENERAL!$B$9:$F$500,2,FALSE)))</f>
        <v>0</v>
      </c>
      <c r="D176" s="7">
        <f>IF(ISNA(VLOOKUP($B176,GENERAL!$B$9:$F$500,3,FALSE)),0,(VLOOKUP($B176,GENERAL!$B$9:$F$500,3,FALSE)))</f>
        <v>0</v>
      </c>
      <c r="E176" s="7">
        <f>IF(ISNA(VLOOKUP($B176,GENERAL!$B$9:$F$500,4,FALSE)),0,(VLOOKUP($B176,GENERAL!$B$9:$F$500,4,FALSE)))</f>
        <v>0</v>
      </c>
      <c r="F176" s="17">
        <f>IF(ISNA(VLOOKUP($B176,GENERAL!$B$9:$F$500,5,FALSE)),0,(VLOOKUP($B176,GENERAL!$B$9:$F$500,5,FALSE)))</f>
        <v>0</v>
      </c>
    </row>
    <row r="177" spans="1:6" x14ac:dyDescent="0.25">
      <c r="A177" s="16">
        <v>169</v>
      </c>
      <c r="B177" s="16"/>
      <c r="C177" s="7">
        <f>IF(ISNA(VLOOKUP($B177,GENERAL!$B$9:$F$500,2,FALSE)),0,(VLOOKUP($B177,GENERAL!$B$9:$F$500,2,FALSE)))</f>
        <v>0</v>
      </c>
      <c r="D177" s="7">
        <f>IF(ISNA(VLOOKUP($B177,GENERAL!$B$9:$F$500,3,FALSE)),0,(VLOOKUP($B177,GENERAL!$B$9:$F$500,3,FALSE)))</f>
        <v>0</v>
      </c>
      <c r="E177" s="7">
        <f>IF(ISNA(VLOOKUP($B177,GENERAL!$B$9:$F$500,4,FALSE)),0,(VLOOKUP($B177,GENERAL!$B$9:$F$500,4,FALSE)))</f>
        <v>0</v>
      </c>
      <c r="F177" s="17">
        <f>IF(ISNA(VLOOKUP($B177,GENERAL!$B$9:$F$500,5,FALSE)),0,(VLOOKUP($B177,GENERAL!$B$9:$F$500,5,FALSE)))</f>
        <v>0</v>
      </c>
    </row>
    <row r="178" spans="1:6" x14ac:dyDescent="0.25">
      <c r="A178" s="16">
        <v>170</v>
      </c>
      <c r="B178" s="16"/>
      <c r="C178" s="7">
        <f>IF(ISNA(VLOOKUP($B178,GENERAL!$B$9:$F$500,2,FALSE)),0,(VLOOKUP($B178,GENERAL!$B$9:$F$500,2,FALSE)))</f>
        <v>0</v>
      </c>
      <c r="D178" s="7">
        <f>IF(ISNA(VLOOKUP($B178,GENERAL!$B$9:$F$500,3,FALSE)),0,(VLOOKUP($B178,GENERAL!$B$9:$F$500,3,FALSE)))</f>
        <v>0</v>
      </c>
      <c r="E178" s="7">
        <f>IF(ISNA(VLOOKUP($B178,GENERAL!$B$9:$F$500,4,FALSE)),0,(VLOOKUP($B178,GENERAL!$B$9:$F$500,4,FALSE)))</f>
        <v>0</v>
      </c>
      <c r="F178" s="17">
        <f>IF(ISNA(VLOOKUP($B178,GENERAL!$B$9:$F$500,5,FALSE)),0,(VLOOKUP($B178,GENERAL!$B$9:$F$500,5,FALSE)))</f>
        <v>0</v>
      </c>
    </row>
    <row r="179" spans="1:6" x14ac:dyDescent="0.25">
      <c r="A179" s="16">
        <v>171</v>
      </c>
      <c r="B179" s="16"/>
      <c r="C179" s="7">
        <f>IF(ISNA(VLOOKUP($B179,GENERAL!$B$9:$F$500,2,FALSE)),0,(VLOOKUP($B179,GENERAL!$B$9:$F$500,2,FALSE)))</f>
        <v>0</v>
      </c>
      <c r="D179" s="7">
        <f>IF(ISNA(VLOOKUP($B179,GENERAL!$B$9:$F$500,3,FALSE)),0,(VLOOKUP($B179,GENERAL!$B$9:$F$500,3,FALSE)))</f>
        <v>0</v>
      </c>
      <c r="E179" s="7">
        <f>IF(ISNA(VLOOKUP($B179,GENERAL!$B$9:$F$500,4,FALSE)),0,(VLOOKUP($B179,GENERAL!$B$9:$F$500,4,FALSE)))</f>
        <v>0</v>
      </c>
      <c r="F179" s="17">
        <f>IF(ISNA(VLOOKUP($B179,GENERAL!$B$9:$F$500,5,FALSE)),0,(VLOOKUP($B179,GENERAL!$B$9:$F$500,5,FALSE)))</f>
        <v>0</v>
      </c>
    </row>
    <row r="180" spans="1:6" x14ac:dyDescent="0.25">
      <c r="A180" s="16">
        <v>172</v>
      </c>
      <c r="B180" s="16"/>
      <c r="C180" s="7">
        <f>IF(ISNA(VLOOKUP($B180,GENERAL!$B$9:$F$500,2,FALSE)),0,(VLOOKUP($B180,GENERAL!$B$9:$F$500,2,FALSE)))</f>
        <v>0</v>
      </c>
      <c r="D180" s="7">
        <f>IF(ISNA(VLOOKUP($B180,GENERAL!$B$9:$F$500,3,FALSE)),0,(VLOOKUP($B180,GENERAL!$B$9:$F$500,3,FALSE)))</f>
        <v>0</v>
      </c>
      <c r="E180" s="7">
        <f>IF(ISNA(VLOOKUP($B180,GENERAL!$B$9:$F$500,4,FALSE)),0,(VLOOKUP($B180,GENERAL!$B$9:$F$500,4,FALSE)))</f>
        <v>0</v>
      </c>
      <c r="F180" s="17">
        <f>IF(ISNA(VLOOKUP($B180,GENERAL!$B$9:$F$500,5,FALSE)),0,(VLOOKUP($B180,GENERAL!$B$9:$F$500,5,FALSE)))</f>
        <v>0</v>
      </c>
    </row>
    <row r="181" spans="1:6" x14ac:dyDescent="0.25">
      <c r="A181" s="16">
        <v>173</v>
      </c>
      <c r="B181" s="16"/>
      <c r="C181" s="7">
        <f>IF(ISNA(VLOOKUP($B181,GENERAL!$B$9:$F$500,2,FALSE)),0,(VLOOKUP($B181,GENERAL!$B$9:$F$500,2,FALSE)))</f>
        <v>0</v>
      </c>
      <c r="D181" s="7">
        <f>IF(ISNA(VLOOKUP($B181,GENERAL!$B$9:$F$500,3,FALSE)),0,(VLOOKUP($B181,GENERAL!$B$9:$F$500,3,FALSE)))</f>
        <v>0</v>
      </c>
      <c r="E181" s="7">
        <f>IF(ISNA(VLOOKUP($B181,GENERAL!$B$9:$F$500,4,FALSE)),0,(VLOOKUP($B181,GENERAL!$B$9:$F$500,4,FALSE)))</f>
        <v>0</v>
      </c>
      <c r="F181" s="17">
        <f>IF(ISNA(VLOOKUP($B181,GENERAL!$B$9:$F$500,5,FALSE)),0,(VLOOKUP($B181,GENERAL!$B$9:$F$500,5,FALSE)))</f>
        <v>0</v>
      </c>
    </row>
    <row r="182" spans="1:6" x14ac:dyDescent="0.25">
      <c r="A182" s="16">
        <v>174</v>
      </c>
      <c r="B182" s="16"/>
      <c r="C182" s="7">
        <f>IF(ISNA(VLOOKUP($B182,GENERAL!$B$9:$F$500,2,FALSE)),0,(VLOOKUP($B182,GENERAL!$B$9:$F$500,2,FALSE)))</f>
        <v>0</v>
      </c>
      <c r="D182" s="7">
        <f>IF(ISNA(VLOOKUP($B182,GENERAL!$B$9:$F$500,3,FALSE)),0,(VLOOKUP($B182,GENERAL!$B$9:$F$500,3,FALSE)))</f>
        <v>0</v>
      </c>
      <c r="E182" s="7">
        <f>IF(ISNA(VLOOKUP($B182,GENERAL!$B$9:$F$500,4,FALSE)),0,(VLOOKUP($B182,GENERAL!$B$9:$F$500,4,FALSE)))</f>
        <v>0</v>
      </c>
      <c r="F182" s="17">
        <f>IF(ISNA(VLOOKUP($B182,GENERAL!$B$9:$F$500,5,FALSE)),0,(VLOOKUP($B182,GENERAL!$B$9:$F$500,5,FALSE)))</f>
        <v>0</v>
      </c>
    </row>
    <row r="183" spans="1:6" x14ac:dyDescent="0.25">
      <c r="A183" s="16">
        <v>175</v>
      </c>
      <c r="B183" s="16"/>
      <c r="C183" s="7">
        <f>IF(ISNA(VLOOKUP($B183,GENERAL!$B$9:$F$500,2,FALSE)),0,(VLOOKUP($B183,GENERAL!$B$9:$F$500,2,FALSE)))</f>
        <v>0</v>
      </c>
      <c r="D183" s="7">
        <f>IF(ISNA(VLOOKUP($B183,GENERAL!$B$9:$F$500,3,FALSE)),0,(VLOOKUP($B183,GENERAL!$B$9:$F$500,3,FALSE)))</f>
        <v>0</v>
      </c>
      <c r="E183" s="7">
        <f>IF(ISNA(VLOOKUP($B183,GENERAL!$B$9:$F$500,4,FALSE)),0,(VLOOKUP($B183,GENERAL!$B$9:$F$500,4,FALSE)))</f>
        <v>0</v>
      </c>
      <c r="F183" s="17">
        <f>IF(ISNA(VLOOKUP($B183,GENERAL!$B$9:$F$500,5,FALSE)),0,(VLOOKUP($B183,GENERAL!$B$9:$F$500,5,FALSE)))</f>
        <v>0</v>
      </c>
    </row>
    <row r="184" spans="1:6" x14ac:dyDescent="0.25">
      <c r="A184" s="16">
        <v>176</v>
      </c>
      <c r="B184" s="16"/>
      <c r="C184" s="7">
        <f>IF(ISNA(VLOOKUP($B184,GENERAL!$B$9:$F$500,2,FALSE)),0,(VLOOKUP($B184,GENERAL!$B$9:$F$500,2,FALSE)))</f>
        <v>0</v>
      </c>
      <c r="D184" s="7">
        <f>IF(ISNA(VLOOKUP($B184,GENERAL!$B$9:$F$500,3,FALSE)),0,(VLOOKUP($B184,GENERAL!$B$9:$F$500,3,FALSE)))</f>
        <v>0</v>
      </c>
      <c r="E184" s="7">
        <f>IF(ISNA(VLOOKUP($B184,GENERAL!$B$9:$F$500,4,FALSE)),0,(VLOOKUP($B184,GENERAL!$B$9:$F$500,4,FALSE)))</f>
        <v>0</v>
      </c>
      <c r="F184" s="17">
        <f>IF(ISNA(VLOOKUP($B184,GENERAL!$B$9:$F$500,5,FALSE)),0,(VLOOKUP($B184,GENERAL!$B$9:$F$500,5,FALSE)))</f>
        <v>0</v>
      </c>
    </row>
    <row r="185" spans="1:6" x14ac:dyDescent="0.25">
      <c r="A185" s="16">
        <v>177</v>
      </c>
      <c r="B185" s="16"/>
      <c r="C185" s="7">
        <f>IF(ISNA(VLOOKUP($B185,GENERAL!$B$9:$F$500,2,FALSE)),0,(VLOOKUP($B185,GENERAL!$B$9:$F$500,2,FALSE)))</f>
        <v>0</v>
      </c>
      <c r="D185" s="7">
        <f>IF(ISNA(VLOOKUP($B185,GENERAL!$B$9:$F$500,3,FALSE)),0,(VLOOKUP($B185,GENERAL!$B$9:$F$500,3,FALSE)))</f>
        <v>0</v>
      </c>
      <c r="E185" s="7">
        <f>IF(ISNA(VLOOKUP($B185,GENERAL!$B$9:$F$500,4,FALSE)),0,(VLOOKUP($B185,GENERAL!$B$9:$F$500,4,FALSE)))</f>
        <v>0</v>
      </c>
      <c r="F185" s="17">
        <f>IF(ISNA(VLOOKUP($B185,GENERAL!$B$9:$F$500,5,FALSE)),0,(VLOOKUP($B185,GENERAL!$B$9:$F$500,5,FALSE)))</f>
        <v>0</v>
      </c>
    </row>
    <row r="186" spans="1:6" x14ac:dyDescent="0.25">
      <c r="A186" s="16">
        <v>178</v>
      </c>
      <c r="B186" s="16"/>
      <c r="C186" s="7">
        <f>IF(ISNA(VLOOKUP($B186,GENERAL!$B$9:$F$500,2,FALSE)),0,(VLOOKUP($B186,GENERAL!$B$9:$F$500,2,FALSE)))</f>
        <v>0</v>
      </c>
      <c r="D186" s="7">
        <f>IF(ISNA(VLOOKUP($B186,GENERAL!$B$9:$F$500,3,FALSE)),0,(VLOOKUP($B186,GENERAL!$B$9:$F$500,3,FALSE)))</f>
        <v>0</v>
      </c>
      <c r="E186" s="7">
        <f>IF(ISNA(VLOOKUP($B186,GENERAL!$B$9:$F$500,4,FALSE)),0,(VLOOKUP($B186,GENERAL!$B$9:$F$500,4,FALSE)))</f>
        <v>0</v>
      </c>
      <c r="F186" s="17">
        <f>IF(ISNA(VLOOKUP($B186,GENERAL!$B$9:$F$500,5,FALSE)),0,(VLOOKUP($B186,GENERAL!$B$9:$F$500,5,FALSE)))</f>
        <v>0</v>
      </c>
    </row>
    <row r="187" spans="1:6" x14ac:dyDescent="0.25">
      <c r="A187" s="16">
        <v>179</v>
      </c>
      <c r="B187" s="16"/>
      <c r="C187" s="7">
        <f>IF(ISNA(VLOOKUP($B187,GENERAL!$B$9:$F$500,2,FALSE)),0,(VLOOKUP($B187,GENERAL!$B$9:$F$500,2,FALSE)))</f>
        <v>0</v>
      </c>
      <c r="D187" s="7">
        <f>IF(ISNA(VLOOKUP($B187,GENERAL!$B$9:$F$500,3,FALSE)),0,(VLOOKUP($B187,GENERAL!$B$9:$F$500,3,FALSE)))</f>
        <v>0</v>
      </c>
      <c r="E187" s="7">
        <f>IF(ISNA(VLOOKUP($B187,GENERAL!$B$9:$F$500,4,FALSE)),0,(VLOOKUP($B187,GENERAL!$B$9:$F$500,4,FALSE)))</f>
        <v>0</v>
      </c>
      <c r="F187" s="17">
        <f>IF(ISNA(VLOOKUP($B187,GENERAL!$B$9:$F$500,5,FALSE)),0,(VLOOKUP($B187,GENERAL!$B$9:$F$500,5,FALSE)))</f>
        <v>0</v>
      </c>
    </row>
    <row r="188" spans="1:6" x14ac:dyDescent="0.25">
      <c r="A188" s="16">
        <v>180</v>
      </c>
      <c r="B188" s="16"/>
      <c r="C188" s="7">
        <f>IF(ISNA(VLOOKUP($B188,GENERAL!$B$9:$F$500,2,FALSE)),0,(VLOOKUP($B188,GENERAL!$B$9:$F$500,2,FALSE)))</f>
        <v>0</v>
      </c>
      <c r="D188" s="7">
        <f>IF(ISNA(VLOOKUP($B188,GENERAL!$B$9:$F$500,3,FALSE)),0,(VLOOKUP($B188,GENERAL!$B$9:$F$500,3,FALSE)))</f>
        <v>0</v>
      </c>
      <c r="E188" s="7">
        <f>IF(ISNA(VLOOKUP($B188,GENERAL!$B$9:$F$500,4,FALSE)),0,(VLOOKUP($B188,GENERAL!$B$9:$F$500,4,FALSE)))</f>
        <v>0</v>
      </c>
      <c r="F188" s="17">
        <f>IF(ISNA(VLOOKUP($B188,GENERAL!$B$9:$F$500,5,FALSE)),0,(VLOOKUP($B188,GENERAL!$B$9:$F$500,5,FALSE)))</f>
        <v>0</v>
      </c>
    </row>
    <row r="189" spans="1:6" x14ac:dyDescent="0.25">
      <c r="A189" s="16">
        <v>181</v>
      </c>
      <c r="B189" s="16"/>
      <c r="C189" s="7">
        <f>IF(ISNA(VLOOKUP($B189,GENERAL!$B$9:$F$500,2,FALSE)),0,(VLOOKUP($B189,GENERAL!$B$9:$F$500,2,FALSE)))</f>
        <v>0</v>
      </c>
      <c r="D189" s="7">
        <f>IF(ISNA(VLOOKUP($B189,GENERAL!$B$9:$F$500,3,FALSE)),0,(VLOOKUP($B189,GENERAL!$B$9:$F$500,3,FALSE)))</f>
        <v>0</v>
      </c>
      <c r="E189" s="7">
        <f>IF(ISNA(VLOOKUP($B189,GENERAL!$B$9:$F$500,4,FALSE)),0,(VLOOKUP($B189,GENERAL!$B$9:$F$500,4,FALSE)))</f>
        <v>0</v>
      </c>
      <c r="F189" s="17">
        <f>IF(ISNA(VLOOKUP($B189,GENERAL!$B$9:$F$500,5,FALSE)),0,(VLOOKUP($B189,GENERAL!$B$9:$F$500,5,FALSE)))</f>
        <v>0</v>
      </c>
    </row>
    <row r="190" spans="1:6" x14ac:dyDescent="0.25">
      <c r="A190" s="16">
        <v>182</v>
      </c>
      <c r="B190" s="16"/>
      <c r="C190" s="7">
        <f>IF(ISNA(VLOOKUP($B190,GENERAL!$B$9:$F$500,2,FALSE)),0,(VLOOKUP($B190,GENERAL!$B$9:$F$500,2,FALSE)))</f>
        <v>0</v>
      </c>
      <c r="D190" s="7">
        <f>IF(ISNA(VLOOKUP($B190,GENERAL!$B$9:$F$500,3,FALSE)),0,(VLOOKUP($B190,GENERAL!$B$9:$F$500,3,FALSE)))</f>
        <v>0</v>
      </c>
      <c r="E190" s="7">
        <f>IF(ISNA(VLOOKUP($B190,GENERAL!$B$9:$F$500,4,FALSE)),0,(VLOOKUP($B190,GENERAL!$B$9:$F$500,4,FALSE)))</f>
        <v>0</v>
      </c>
      <c r="F190" s="17">
        <f>IF(ISNA(VLOOKUP($B190,GENERAL!$B$9:$F$500,5,FALSE)),0,(VLOOKUP($B190,GENERAL!$B$9:$F$500,5,FALSE)))</f>
        <v>0</v>
      </c>
    </row>
    <row r="191" spans="1:6" x14ac:dyDescent="0.25">
      <c r="A191" s="16">
        <v>183</v>
      </c>
      <c r="B191" s="16"/>
      <c r="C191" s="7">
        <f>IF(ISNA(VLOOKUP($B191,GENERAL!$B$9:$F$500,2,FALSE)),0,(VLOOKUP($B191,GENERAL!$B$9:$F$500,2,FALSE)))</f>
        <v>0</v>
      </c>
      <c r="D191" s="7">
        <f>IF(ISNA(VLOOKUP($B191,GENERAL!$B$9:$F$500,3,FALSE)),0,(VLOOKUP($B191,GENERAL!$B$9:$F$500,3,FALSE)))</f>
        <v>0</v>
      </c>
      <c r="E191" s="7">
        <f>IF(ISNA(VLOOKUP($B191,GENERAL!$B$9:$F$500,4,FALSE)),0,(VLOOKUP($B191,GENERAL!$B$9:$F$500,4,FALSE)))</f>
        <v>0</v>
      </c>
      <c r="F191" s="17">
        <f>IF(ISNA(VLOOKUP($B191,GENERAL!$B$9:$F$500,5,FALSE)),0,(VLOOKUP($B191,GENERAL!$B$9:$F$500,5,FALSE)))</f>
        <v>0</v>
      </c>
    </row>
    <row r="192" spans="1:6" x14ac:dyDescent="0.25">
      <c r="A192" s="16">
        <v>184</v>
      </c>
      <c r="B192" s="16"/>
      <c r="C192" s="7">
        <f>IF(ISNA(VLOOKUP($B192,GENERAL!$B$9:$F$500,2,FALSE)),0,(VLOOKUP($B192,GENERAL!$B$9:$F$500,2,FALSE)))</f>
        <v>0</v>
      </c>
      <c r="D192" s="7">
        <f>IF(ISNA(VLOOKUP($B192,GENERAL!$B$9:$F$500,3,FALSE)),0,(VLOOKUP($B192,GENERAL!$B$9:$F$500,3,FALSE)))</f>
        <v>0</v>
      </c>
      <c r="E192" s="7">
        <f>IF(ISNA(VLOOKUP($B192,GENERAL!$B$9:$F$500,4,FALSE)),0,(VLOOKUP($B192,GENERAL!$B$9:$F$500,4,FALSE)))</f>
        <v>0</v>
      </c>
      <c r="F192" s="17">
        <f>IF(ISNA(VLOOKUP($B192,GENERAL!$B$9:$F$500,5,FALSE)),0,(VLOOKUP($B192,GENERAL!$B$9:$F$500,5,FALSE)))</f>
        <v>0</v>
      </c>
    </row>
    <row r="193" spans="1:6" x14ac:dyDescent="0.25">
      <c r="A193" s="16">
        <v>185</v>
      </c>
      <c r="B193" s="16"/>
      <c r="C193" s="7">
        <f>IF(ISNA(VLOOKUP($B193,GENERAL!$B$9:$F$500,2,FALSE)),0,(VLOOKUP($B193,GENERAL!$B$9:$F$500,2,FALSE)))</f>
        <v>0</v>
      </c>
      <c r="D193" s="7">
        <f>IF(ISNA(VLOOKUP($B193,GENERAL!$B$9:$F$500,3,FALSE)),0,(VLOOKUP($B193,GENERAL!$B$9:$F$500,3,FALSE)))</f>
        <v>0</v>
      </c>
      <c r="E193" s="7">
        <f>IF(ISNA(VLOOKUP($B193,GENERAL!$B$9:$F$500,4,FALSE)),0,(VLOOKUP($B193,GENERAL!$B$9:$F$500,4,FALSE)))</f>
        <v>0</v>
      </c>
      <c r="F193" s="17">
        <f>IF(ISNA(VLOOKUP($B193,GENERAL!$B$9:$F$500,5,FALSE)),0,(VLOOKUP($B193,GENERAL!$B$9:$F$500,5,FALSE)))</f>
        <v>0</v>
      </c>
    </row>
    <row r="194" spans="1:6" x14ac:dyDescent="0.25">
      <c r="A194" s="16">
        <v>186</v>
      </c>
      <c r="B194" s="16"/>
      <c r="C194" s="7">
        <f>IF(ISNA(VLOOKUP($B194,GENERAL!$B$9:$F$500,2,FALSE)),0,(VLOOKUP($B194,GENERAL!$B$9:$F$500,2,FALSE)))</f>
        <v>0</v>
      </c>
      <c r="D194" s="7">
        <f>IF(ISNA(VLOOKUP($B194,GENERAL!$B$9:$F$500,3,FALSE)),0,(VLOOKUP($B194,GENERAL!$B$9:$F$500,3,FALSE)))</f>
        <v>0</v>
      </c>
      <c r="E194" s="7">
        <f>IF(ISNA(VLOOKUP($B194,GENERAL!$B$9:$F$500,4,FALSE)),0,(VLOOKUP($B194,GENERAL!$B$9:$F$500,4,FALSE)))</f>
        <v>0</v>
      </c>
      <c r="F194" s="17">
        <f>IF(ISNA(VLOOKUP($B194,GENERAL!$B$9:$F$500,5,FALSE)),0,(VLOOKUP($B194,GENERAL!$B$9:$F$500,5,FALSE)))</f>
        <v>0</v>
      </c>
    </row>
  </sheetData>
  <autoFilter ref="B8:E70"/>
  <mergeCells count="3">
    <mergeCell ref="B1:F2"/>
    <mergeCell ref="B3:F3"/>
    <mergeCell ref="C5:E5"/>
  </mergeCells>
  <conditionalFormatting sqref="C9:E194">
    <cfRule type="cellIs" dxfId="20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462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464</v>
      </c>
      <c r="C9" s="7" t="str">
        <f>IF(ISNA(VLOOKUP($B9,GENERAL!$B$9:$F$500,2,FALSE)),0,(VLOOKUP($B9,GENERAL!$B$9:$F$500,2,FALSE)))</f>
        <v>SILVIA GABRIEL ARIAS DUEÑAS DUEÑAS</v>
      </c>
      <c r="D9" s="7" t="str">
        <f>IF(ISNA(VLOOKUP($B9,GENERAL!$B$9:$F$500,3,FALSE)),0,(VLOOKUP($B9,GENERAL!$B$9:$F$500,3,FALSE)))</f>
        <v>BF</v>
      </c>
      <c r="E9" s="7" t="str">
        <f>IF(ISNA(VLOOKUP($B9,GENERAL!$B$9:$F$500,4,FALSE)),0,(VLOOKUP($B9,GENERAL!$B$9:$F$500,4,FALSE)))</f>
        <v>Femenil</v>
      </c>
      <c r="F9" s="17">
        <f>IF(ISNA(VLOOKUP($B9,GENERAL!$B$9:$F$500,5,FALSE)),0,(VLOOKUP($B9,GENERAL!$B$9:$F$500,5,FALSE)))</f>
        <v>1.5998506944444445E-2</v>
      </c>
    </row>
    <row r="10" spans="1:6" x14ac:dyDescent="0.25">
      <c r="A10" s="4">
        <v>2</v>
      </c>
      <c r="B10" s="2">
        <v>263</v>
      </c>
      <c r="C10" s="7" t="str">
        <f>IF(ISNA(VLOOKUP($B10,GENERAL!$B$9:$F$500,2,FALSE)),0,(VLOOKUP($B10,GENERAL!$B$9:$F$500,2,FALSE)))</f>
        <v>MARÍA LOURDES VERDUGO GARCÍA</v>
      </c>
      <c r="D10" s="7" t="str">
        <f>IF(ISNA(VLOOKUP($B10,GENERAL!$B$9:$F$500,3,FALSE)),0,(VLOOKUP($B10,GENERAL!$B$9:$F$500,3,FALSE)))</f>
        <v>BF</v>
      </c>
      <c r="E10" s="7" t="str">
        <f>IF(ISNA(VLOOKUP($B10,GENERAL!$B$9:$F$500,4,FALSE)),0,(VLOOKUP($B10,GENERAL!$B$9:$F$500,4,FALSE)))</f>
        <v>Femenil</v>
      </c>
      <c r="F10" s="17">
        <f>IF(ISNA(VLOOKUP($B10,GENERAL!$B$9:$F$500,5,FALSE)),0,(VLOOKUP($B10,GENERAL!$B$9:$F$500,5,FALSE)))</f>
        <v>1.6862974537037039E-2</v>
      </c>
    </row>
    <row r="11" spans="1:6" x14ac:dyDescent="0.25">
      <c r="A11" s="4">
        <v>3</v>
      </c>
      <c r="B11" s="2">
        <v>462</v>
      </c>
      <c r="C11" s="7" t="str">
        <f>IF(ISNA(VLOOKUP($B11,GENERAL!$B$9:$F$500,2,FALSE)),0,(VLOOKUP($B11,GENERAL!$B$9:$F$500,2,FALSE)))</f>
        <v>ROMINA DAMM HAYS</v>
      </c>
      <c r="D11" s="7" t="str">
        <f>IF(ISNA(VLOOKUP($B11,GENERAL!$B$9:$F$500,3,FALSE)),0,(VLOOKUP($B11,GENERAL!$B$9:$F$500,3,FALSE)))</f>
        <v>BF</v>
      </c>
      <c r="E11" s="7" t="str">
        <f>IF(ISNA(VLOOKUP($B11,GENERAL!$B$9:$F$500,4,FALSE)),0,(VLOOKUP($B11,GENERAL!$B$9:$F$500,4,FALSE)))</f>
        <v>Femenil</v>
      </c>
      <c r="F11" s="17">
        <f>IF(ISNA(VLOOKUP($B11,GENERAL!$B$9:$F$500,5,FALSE)),0,(VLOOKUP($B11,GENERAL!$B$9:$F$500,5,FALSE)))</f>
        <v>1.7050081018518518E-2</v>
      </c>
    </row>
    <row r="12" spans="1:6" x14ac:dyDescent="0.25">
      <c r="A12" s="4">
        <v>4</v>
      </c>
      <c r="B12" s="2">
        <v>485</v>
      </c>
      <c r="C12" s="7" t="str">
        <f>IF(ISNA(VLOOKUP($B12,GENERAL!$B$9:$F$500,2,FALSE)),0,(VLOOKUP($B12,GENERAL!$B$9:$F$500,2,FALSE)))</f>
        <v>ADRIANA ROMERO NUÑEZ</v>
      </c>
      <c r="D12" s="7" t="str">
        <f>IF(ISNA(VLOOKUP($B12,GENERAL!$B$9:$F$500,3,FALSE)),0,(VLOOKUP($B12,GENERAL!$B$9:$F$500,3,FALSE)))</f>
        <v>BF</v>
      </c>
      <c r="E12" s="7" t="str">
        <f>IF(ISNA(VLOOKUP($B12,GENERAL!$B$9:$F$500,4,FALSE)),0,(VLOOKUP($B12,GENERAL!$B$9:$F$500,4,FALSE)))</f>
        <v>Femenil</v>
      </c>
      <c r="F12" s="17">
        <f>IF(ISNA(VLOOKUP($B12,GENERAL!$B$9:$F$500,5,FALSE)),0,(VLOOKUP($B12,GENERAL!$B$9:$F$500,5,FALSE)))</f>
        <v>1.7257812500000001E-2</v>
      </c>
    </row>
    <row r="13" spans="1:6" x14ac:dyDescent="0.25">
      <c r="A13" s="4">
        <v>5</v>
      </c>
      <c r="B13" s="2">
        <v>168</v>
      </c>
      <c r="C13" s="7" t="str">
        <f>IF(ISNA(VLOOKUP($B13,GENERAL!$B$9:$F$500,2,FALSE)),0,(VLOOKUP($B13,GENERAL!$B$9:$F$500,2,FALSE)))</f>
        <v>FERNANDA CRUZ VELDERRAIN</v>
      </c>
      <c r="D13" s="7" t="str">
        <f>IF(ISNA(VLOOKUP($B13,GENERAL!$B$9:$F$500,3,FALSE)),0,(VLOOKUP($B13,GENERAL!$B$9:$F$500,3,FALSE)))</f>
        <v>BF</v>
      </c>
      <c r="E13" s="7" t="str">
        <f>IF(ISNA(VLOOKUP($B13,GENERAL!$B$9:$F$500,4,FALSE)),0,(VLOOKUP($B13,GENERAL!$B$9:$F$500,4,FALSE)))</f>
        <v>Femenil</v>
      </c>
      <c r="F13" s="17">
        <f>IF(ISNA(VLOOKUP($B13,GENERAL!$B$9:$F$500,5,FALSE)),0,(VLOOKUP($B13,GENERAL!$B$9:$F$500,5,FALSE)))</f>
        <v>1.7335358796296298E-2</v>
      </c>
    </row>
    <row r="14" spans="1:6" x14ac:dyDescent="0.25">
      <c r="A14" s="4">
        <v>6</v>
      </c>
      <c r="B14" s="2">
        <v>5</v>
      </c>
      <c r="C14" s="7" t="str">
        <f>IF(ISNA(VLOOKUP($B14,GENERAL!$B$9:$F$500,2,FALSE)),0,(VLOOKUP($B14,GENERAL!$B$9:$F$500,2,FALSE)))</f>
        <v>VIRIDIANA ESCALANTE VAZQUEZ</v>
      </c>
      <c r="D14" s="7" t="str">
        <f>IF(ISNA(VLOOKUP($B14,GENERAL!$B$9:$F$500,3,FALSE)),0,(VLOOKUP($B14,GENERAL!$B$9:$F$500,3,FALSE)))</f>
        <v>BF</v>
      </c>
      <c r="E14" s="7" t="str">
        <f>IF(ISNA(VLOOKUP($B14,GENERAL!$B$9:$F$500,4,FALSE)),0,(VLOOKUP($B14,GENERAL!$B$9:$F$500,4,FALSE)))</f>
        <v>Femenil</v>
      </c>
      <c r="F14" s="17">
        <f>IF(ISNA(VLOOKUP($B14,GENERAL!$B$9:$F$500,5,FALSE)),0,(VLOOKUP($B14,GENERAL!$B$9:$F$500,5,FALSE)))</f>
        <v>1.7712199074074075E-2</v>
      </c>
    </row>
    <row r="15" spans="1:6" x14ac:dyDescent="0.25">
      <c r="A15" s="4">
        <v>7</v>
      </c>
      <c r="B15" s="2">
        <v>47</v>
      </c>
      <c r="C15" s="7" t="str">
        <f>IF(ISNA(VLOOKUP($B15,GENERAL!$B$9:$F$500,2,FALSE)),0,(VLOOKUP($B15,GENERAL!$B$9:$F$500,2,FALSE)))</f>
        <v>VICTOR MANUEL GARCIA PERAZA</v>
      </c>
      <c r="D15" s="7" t="str">
        <f>IF(ISNA(VLOOKUP($B15,GENERAL!$B$9:$F$500,3,FALSE)),0,(VLOOKUP($B15,GENERAL!$B$9:$F$500,3,FALSE)))</f>
        <v>BF</v>
      </c>
      <c r="E15" s="7" t="str">
        <f>IF(ISNA(VLOOKUP($B15,GENERAL!$B$9:$F$500,4,FALSE)),0,(VLOOKUP($B15,GENERAL!$B$9:$F$500,4,FALSE)))</f>
        <v>Femenil</v>
      </c>
      <c r="F15" s="17">
        <f>IF(ISNA(VLOOKUP($B15,GENERAL!$B$9:$F$500,5,FALSE)),0,(VLOOKUP($B15,GENERAL!$B$9:$F$500,5,FALSE)))</f>
        <v>1.8228159722222224E-2</v>
      </c>
    </row>
    <row r="16" spans="1:6" x14ac:dyDescent="0.25">
      <c r="A16" s="4">
        <v>8</v>
      </c>
      <c r="B16" s="2">
        <v>291</v>
      </c>
      <c r="C16" s="7" t="str">
        <f>IF(ISNA(VLOOKUP($B16,GENERAL!$B$9:$F$500,2,FALSE)),0,(VLOOKUP($B16,GENERAL!$B$9:$F$500,2,FALSE)))</f>
        <v>ERIKA ROCIO BRACAMONTES AVILA</v>
      </c>
      <c r="D16" s="7" t="str">
        <f>IF(ISNA(VLOOKUP($B16,GENERAL!$B$9:$F$500,3,FALSE)),0,(VLOOKUP($B16,GENERAL!$B$9:$F$500,3,FALSE)))</f>
        <v>BF</v>
      </c>
      <c r="E16" s="7" t="str">
        <f>IF(ISNA(VLOOKUP($B16,GENERAL!$B$9:$F$500,4,FALSE)),0,(VLOOKUP($B16,GENERAL!$B$9:$F$500,4,FALSE)))</f>
        <v>Femenil</v>
      </c>
      <c r="F16" s="17">
        <f>IF(ISNA(VLOOKUP($B16,GENERAL!$B$9:$F$500,5,FALSE)),0,(VLOOKUP($B16,GENERAL!$B$9:$F$500,5,FALSE)))</f>
        <v>1.8464629629629629E-2</v>
      </c>
    </row>
    <row r="17" spans="1:6" x14ac:dyDescent="0.25">
      <c r="A17" s="4">
        <v>9</v>
      </c>
      <c r="B17" s="2">
        <v>186</v>
      </c>
      <c r="C17" s="7" t="str">
        <f>IF(ISNA(VLOOKUP($B17,GENERAL!$B$9:$F$500,2,FALSE)),0,(VLOOKUP($B17,GENERAL!$B$9:$F$500,2,FALSE)))</f>
        <v>ZULEIKA YAJAIRA DOMINGUEZ CAMEZ</v>
      </c>
      <c r="D17" s="7" t="str">
        <f>IF(ISNA(VLOOKUP($B17,GENERAL!$B$9:$F$500,3,FALSE)),0,(VLOOKUP($B17,GENERAL!$B$9:$F$500,3,FALSE)))</f>
        <v>BF</v>
      </c>
      <c r="E17" s="7" t="str">
        <f>IF(ISNA(VLOOKUP($B17,GENERAL!$B$9:$F$500,4,FALSE)),0,(VLOOKUP($B17,GENERAL!$B$9:$F$500,4,FALSE)))</f>
        <v>Femenil</v>
      </c>
      <c r="F17" s="17">
        <f>IF(ISNA(VLOOKUP($B17,GENERAL!$B$9:$F$500,5,FALSE)),0,(VLOOKUP($B17,GENERAL!$B$9:$F$500,5,FALSE)))</f>
        <v>1.855667824074074E-2</v>
      </c>
    </row>
    <row r="18" spans="1:6" x14ac:dyDescent="0.25">
      <c r="A18" s="4">
        <v>10</v>
      </c>
      <c r="B18" s="2">
        <v>64</v>
      </c>
      <c r="C18" s="7" t="str">
        <f>IF(ISNA(VLOOKUP($B18,GENERAL!$B$9:$F$500,2,FALSE)),0,(VLOOKUP($B18,GENERAL!$B$9:$F$500,2,FALSE)))</f>
        <v>PAOLA DENISSE CAMARERO ALCANTAR</v>
      </c>
      <c r="D18" s="7" t="str">
        <f>IF(ISNA(VLOOKUP($B18,GENERAL!$B$9:$F$500,3,FALSE)),0,(VLOOKUP($B18,GENERAL!$B$9:$F$500,3,FALSE)))</f>
        <v>BF</v>
      </c>
      <c r="E18" s="7" t="str">
        <f>IF(ISNA(VLOOKUP($B18,GENERAL!$B$9:$F$500,4,FALSE)),0,(VLOOKUP($B18,GENERAL!$B$9:$F$500,4,FALSE)))</f>
        <v>Femenil</v>
      </c>
      <c r="F18" s="17">
        <f>IF(ISNA(VLOOKUP($B18,GENERAL!$B$9:$F$500,5,FALSE)),0,(VLOOKUP($B18,GENERAL!$B$9:$F$500,5,FALSE)))</f>
        <v>1.9144942129629628E-2</v>
      </c>
    </row>
    <row r="19" spans="1:6" x14ac:dyDescent="0.25">
      <c r="A19" s="4">
        <v>11</v>
      </c>
      <c r="B19" s="2">
        <v>193</v>
      </c>
      <c r="C19" s="7" t="str">
        <f>IF(ISNA(VLOOKUP($B19,GENERAL!$B$9:$F$500,2,FALSE)),0,(VLOOKUP($B19,GENERAL!$B$9:$F$500,2,FALSE)))</f>
        <v>JOSÉ FRANCISCO NÚÑEZ GÓMEZ</v>
      </c>
      <c r="D19" s="7" t="str">
        <f>IF(ISNA(VLOOKUP($B19,GENERAL!$B$9:$F$500,3,FALSE)),0,(VLOOKUP($B19,GENERAL!$B$9:$F$500,3,FALSE)))</f>
        <v>BF</v>
      </c>
      <c r="E19" s="7" t="str">
        <f>IF(ISNA(VLOOKUP($B19,GENERAL!$B$9:$F$500,4,FALSE)),0,(VLOOKUP($B19,GENERAL!$B$9:$F$500,4,FALSE)))</f>
        <v>Femenil</v>
      </c>
      <c r="F19" s="17">
        <f>IF(ISNA(VLOOKUP($B19,GENERAL!$B$9:$F$500,5,FALSE)),0,(VLOOKUP($B19,GENERAL!$B$9:$F$500,5,FALSE)))</f>
        <v>1.9636782407407408E-2</v>
      </c>
    </row>
    <row r="20" spans="1:6" x14ac:dyDescent="0.25">
      <c r="A20" s="4">
        <v>12</v>
      </c>
      <c r="B20" s="2">
        <v>404</v>
      </c>
      <c r="C20" s="7" t="str">
        <f>IF(ISNA(VLOOKUP($B20,GENERAL!$B$9:$F$500,2,FALSE)),0,(VLOOKUP($B20,GENERAL!$B$9:$F$500,2,FALSE)))</f>
        <v>LAURA GABRIELA ESPINOSA ALONSO</v>
      </c>
      <c r="D20" s="7" t="str">
        <f>IF(ISNA(VLOOKUP($B20,GENERAL!$B$9:$F$500,3,FALSE)),0,(VLOOKUP($B20,GENERAL!$B$9:$F$500,3,FALSE)))</f>
        <v>BF</v>
      </c>
      <c r="E20" s="7" t="str">
        <f>IF(ISNA(VLOOKUP($B20,GENERAL!$B$9:$F$500,4,FALSE)),0,(VLOOKUP($B20,GENERAL!$B$9:$F$500,4,FALSE)))</f>
        <v>Femenil</v>
      </c>
      <c r="F20" s="17">
        <f>IF(ISNA(VLOOKUP($B20,GENERAL!$B$9:$F$500,5,FALSE)),0,(VLOOKUP($B20,GENERAL!$B$9:$F$500,5,FALSE)))</f>
        <v>1.9682523148148147E-2</v>
      </c>
    </row>
    <row r="21" spans="1:6" x14ac:dyDescent="0.25">
      <c r="A21" s="4">
        <v>13</v>
      </c>
      <c r="B21" s="2">
        <v>24</v>
      </c>
      <c r="C21" s="7" t="str">
        <f>IF(ISNA(VLOOKUP($B21,GENERAL!$B$9:$F$500,2,FALSE)),0,(VLOOKUP($B21,GENERAL!$B$9:$F$500,2,FALSE)))</f>
        <v>DIANA GIL GÁMEZ</v>
      </c>
      <c r="D21" s="7" t="str">
        <f>IF(ISNA(VLOOKUP($B21,GENERAL!$B$9:$F$500,3,FALSE)),0,(VLOOKUP($B21,GENERAL!$B$9:$F$500,3,FALSE)))</f>
        <v>BF</v>
      </c>
      <c r="E21" s="7" t="str">
        <f>IF(ISNA(VLOOKUP($B21,GENERAL!$B$9:$F$500,4,FALSE)),0,(VLOOKUP($B21,GENERAL!$B$9:$F$500,4,FALSE)))</f>
        <v>Femenil</v>
      </c>
      <c r="F21" s="17">
        <f>IF(ISNA(VLOOKUP($B21,GENERAL!$B$9:$F$500,5,FALSE)),0,(VLOOKUP($B21,GENERAL!$B$9:$F$500,5,FALSE)))</f>
        <v>2.0141493055555557E-2</v>
      </c>
    </row>
    <row r="22" spans="1:6" x14ac:dyDescent="0.25">
      <c r="A22" s="4">
        <v>14</v>
      </c>
      <c r="B22" s="2">
        <v>168</v>
      </c>
      <c r="C22" s="7" t="str">
        <f>IF(ISNA(VLOOKUP($B22,GENERAL!$B$9:$F$500,2,FALSE)),0,(VLOOKUP($B22,GENERAL!$B$9:$F$500,2,FALSE)))</f>
        <v>FERNANDA CRUZ VELDERRAIN</v>
      </c>
      <c r="D22" s="7" t="str">
        <f>IF(ISNA(VLOOKUP($B22,GENERAL!$B$9:$F$500,3,FALSE)),0,(VLOOKUP($B22,GENERAL!$B$9:$F$500,3,FALSE)))</f>
        <v>BF</v>
      </c>
      <c r="E22" s="7" t="str">
        <f>IF(ISNA(VLOOKUP($B22,GENERAL!$B$9:$F$500,4,FALSE)),0,(VLOOKUP($B22,GENERAL!$B$9:$F$500,4,FALSE)))</f>
        <v>Femenil</v>
      </c>
      <c r="F22" s="17">
        <f>IF(ISNA(VLOOKUP($B22,GENERAL!$B$9:$F$500,5,FALSE)),0,(VLOOKUP($B22,GENERAL!$B$9:$F$500,5,FALSE)))</f>
        <v>1.7335358796296298E-2</v>
      </c>
    </row>
    <row r="23" spans="1:6" x14ac:dyDescent="0.25">
      <c r="A23" s="4">
        <v>15</v>
      </c>
      <c r="B23" s="2">
        <v>196</v>
      </c>
      <c r="C23" s="7" t="str">
        <f>IF(ISNA(VLOOKUP($B23,GENERAL!$B$9:$F$500,2,FALSE)),0,(VLOOKUP($B23,GENERAL!$B$9:$F$500,2,FALSE)))</f>
        <v>LAURA LUCILL SALCIDO AGUILAR</v>
      </c>
      <c r="D23" s="7" t="str">
        <f>IF(ISNA(VLOOKUP($B23,GENERAL!$B$9:$F$500,3,FALSE)),0,(VLOOKUP($B23,GENERAL!$B$9:$F$500,3,FALSE)))</f>
        <v>BF</v>
      </c>
      <c r="E23" s="7" t="str">
        <f>IF(ISNA(VLOOKUP($B23,GENERAL!$B$9:$F$500,4,FALSE)),0,(VLOOKUP($B23,GENERAL!$B$9:$F$500,4,FALSE)))</f>
        <v>Femenil</v>
      </c>
      <c r="F23" s="17">
        <f>IF(ISNA(VLOOKUP($B23,GENERAL!$B$9:$F$500,5,FALSE)),0,(VLOOKUP($B23,GENERAL!$B$9:$F$500,5,FALSE)))</f>
        <v>2.0442847222222223E-2</v>
      </c>
    </row>
    <row r="24" spans="1:6" x14ac:dyDescent="0.25">
      <c r="A24" s="4">
        <v>16</v>
      </c>
      <c r="B24" s="2">
        <v>79</v>
      </c>
      <c r="C24" s="7" t="str">
        <f>IF(ISNA(VLOOKUP($B24,GENERAL!$B$9:$F$500,2,FALSE)),0,(VLOOKUP($B24,GENERAL!$B$9:$F$500,2,FALSE)))</f>
        <v>AMARANTA Y GARCIA MONTOYA</v>
      </c>
      <c r="D24" s="7" t="str">
        <f>IF(ISNA(VLOOKUP($B24,GENERAL!$B$9:$F$500,3,FALSE)),0,(VLOOKUP($B24,GENERAL!$B$9:$F$500,3,FALSE)))</f>
        <v>BF</v>
      </c>
      <c r="E24" s="7" t="str">
        <f>IF(ISNA(VLOOKUP($B24,GENERAL!$B$9:$F$500,4,FALSE)),0,(VLOOKUP($B24,GENERAL!$B$9:$F$500,4,FALSE)))</f>
        <v>Femenil</v>
      </c>
      <c r="F24" s="17">
        <f>IF(ISNA(VLOOKUP($B24,GENERAL!$B$9:$F$500,5,FALSE)),0,(VLOOKUP($B24,GENERAL!$B$9:$F$500,5,FALSE)))</f>
        <v>2.0454918981481482E-2</v>
      </c>
    </row>
    <row r="25" spans="1:6" x14ac:dyDescent="0.25">
      <c r="A25" s="4">
        <v>17</v>
      </c>
      <c r="B25" s="2">
        <v>274</v>
      </c>
      <c r="C25" s="7" t="str">
        <f>IF(ISNA(VLOOKUP($B25,GENERAL!$B$9:$F$500,2,FALSE)),0,(VLOOKUP($B25,GENERAL!$B$9:$F$500,2,FALSE)))</f>
        <v>MARISOL ROCÍO FÉLIX ORTEGA</v>
      </c>
      <c r="D25" s="7" t="str">
        <f>IF(ISNA(VLOOKUP($B25,GENERAL!$B$9:$F$500,3,FALSE)),0,(VLOOKUP($B25,GENERAL!$B$9:$F$500,3,FALSE)))</f>
        <v>BF</v>
      </c>
      <c r="E25" s="7" t="str">
        <f>IF(ISNA(VLOOKUP($B25,GENERAL!$B$9:$F$500,4,FALSE)),0,(VLOOKUP($B25,GENERAL!$B$9:$F$500,4,FALSE)))</f>
        <v>Femenil</v>
      </c>
      <c r="F25" s="17">
        <f>IF(ISNA(VLOOKUP($B25,GENERAL!$B$9:$F$500,5,FALSE)),0,(VLOOKUP($B25,GENERAL!$B$9:$F$500,5,FALSE)))</f>
        <v>2.089699074074074E-2</v>
      </c>
    </row>
    <row r="26" spans="1:6" x14ac:dyDescent="0.25">
      <c r="A26" s="4">
        <v>18</v>
      </c>
      <c r="B26" s="2">
        <v>386</v>
      </c>
      <c r="C26" s="7" t="str">
        <f>IF(ISNA(VLOOKUP($B26,GENERAL!$B$9:$F$500,2,FALSE)),0,(VLOOKUP($B26,GENERAL!$B$9:$F$500,2,FALSE)))</f>
        <v>DULCE MARIA GASTELUM LOPEZ</v>
      </c>
      <c r="D26" s="7" t="str">
        <f>IF(ISNA(VLOOKUP($B26,GENERAL!$B$9:$F$500,3,FALSE)),0,(VLOOKUP($B26,GENERAL!$B$9:$F$500,3,FALSE)))</f>
        <v>BF</v>
      </c>
      <c r="E26" s="7" t="str">
        <f>IF(ISNA(VLOOKUP($B26,GENERAL!$B$9:$F$500,4,FALSE)),0,(VLOOKUP($B26,GENERAL!$B$9:$F$500,4,FALSE)))</f>
        <v>Femenil</v>
      </c>
      <c r="F26" s="17">
        <f>IF(ISNA(VLOOKUP($B26,GENERAL!$B$9:$F$500,5,FALSE)),0,(VLOOKUP($B26,GENERAL!$B$9:$F$500,5,FALSE)))</f>
        <v>2.0980763888888893E-2</v>
      </c>
    </row>
    <row r="27" spans="1:6" x14ac:dyDescent="0.25">
      <c r="A27" s="4">
        <v>19</v>
      </c>
      <c r="B27" s="2">
        <v>268</v>
      </c>
      <c r="C27" s="7" t="str">
        <f>IF(ISNA(VLOOKUP($B27,GENERAL!$B$9:$F$500,2,FALSE)),0,(VLOOKUP($B27,GENERAL!$B$9:$F$500,2,FALSE)))</f>
        <v>PATRICIA AYALA LOPEZ</v>
      </c>
      <c r="D27" s="7" t="str">
        <f>IF(ISNA(VLOOKUP($B27,GENERAL!$B$9:$F$500,3,FALSE)),0,(VLOOKUP($B27,GENERAL!$B$9:$F$500,3,FALSE)))</f>
        <v>BF</v>
      </c>
      <c r="E27" s="7" t="str">
        <f>IF(ISNA(VLOOKUP($B27,GENERAL!$B$9:$F$500,4,FALSE)),0,(VLOOKUP($B27,GENERAL!$B$9:$F$500,4,FALSE)))</f>
        <v>Femenil</v>
      </c>
      <c r="F27" s="17">
        <f>IF(ISNA(VLOOKUP($B27,GENERAL!$B$9:$F$500,5,FALSE)),0,(VLOOKUP($B27,GENERAL!$B$9:$F$500,5,FALSE)))</f>
        <v>2.1002534722222219E-2</v>
      </c>
    </row>
    <row r="28" spans="1:6" x14ac:dyDescent="0.25">
      <c r="A28" s="4">
        <v>20</v>
      </c>
      <c r="B28" s="2">
        <v>297</v>
      </c>
      <c r="C28" s="7" t="str">
        <f>IF(ISNA(VLOOKUP($B28,GENERAL!$B$9:$F$500,2,FALSE)),0,(VLOOKUP($B28,GENERAL!$B$9:$F$500,2,FALSE)))</f>
        <v>ADELA CASTAÑON VARGAS</v>
      </c>
      <c r="D28" s="7" t="str">
        <f>IF(ISNA(VLOOKUP($B28,GENERAL!$B$9:$F$500,3,FALSE)),0,(VLOOKUP($B28,GENERAL!$B$9:$F$500,3,FALSE)))</f>
        <v>BF</v>
      </c>
      <c r="E28" s="7" t="str">
        <f>IF(ISNA(VLOOKUP($B28,GENERAL!$B$9:$F$500,4,FALSE)),0,(VLOOKUP($B28,GENERAL!$B$9:$F$500,4,FALSE)))</f>
        <v>Femenil</v>
      </c>
      <c r="F28" s="17">
        <f>IF(ISNA(VLOOKUP($B28,GENERAL!$B$9:$F$500,5,FALSE)),0,(VLOOKUP($B28,GENERAL!$B$9:$F$500,5,FALSE)))</f>
        <v>2.1208391203703703E-2</v>
      </c>
    </row>
    <row r="29" spans="1:6" x14ac:dyDescent="0.25">
      <c r="A29" s="4">
        <v>21</v>
      </c>
      <c r="B29" s="2">
        <v>39</v>
      </c>
      <c r="C29" s="7" t="str">
        <f>IF(ISNA(VLOOKUP($B29,GENERAL!$B$9:$F$500,2,FALSE)),0,(VLOOKUP($B29,GENERAL!$B$9:$F$500,2,FALSE)))</f>
        <v>RUTH BRICEIDA JARAMILLO PEÑUELAS</v>
      </c>
      <c r="D29" s="7" t="str">
        <f>IF(ISNA(VLOOKUP($B29,GENERAL!$B$9:$F$500,3,FALSE)),0,(VLOOKUP($B29,GENERAL!$B$9:$F$500,3,FALSE)))</f>
        <v>BF</v>
      </c>
      <c r="E29" s="7" t="str">
        <f>IF(ISNA(VLOOKUP($B29,GENERAL!$B$9:$F$500,4,FALSE)),0,(VLOOKUP($B29,GENERAL!$B$9:$F$500,4,FALSE)))</f>
        <v>Femenil</v>
      </c>
      <c r="F29" s="17">
        <f>IF(ISNA(VLOOKUP($B29,GENERAL!$B$9:$F$500,5,FALSE)),0,(VLOOKUP($B29,GENERAL!$B$9:$F$500,5,FALSE)))</f>
        <v>2.1281319444444443E-2</v>
      </c>
    </row>
    <row r="30" spans="1:6" x14ac:dyDescent="0.25">
      <c r="A30" s="4">
        <v>22</v>
      </c>
      <c r="B30" s="2">
        <v>374</v>
      </c>
      <c r="C30" s="7" t="str">
        <f>IF(ISNA(VLOOKUP($B30,GENERAL!$B$9:$F$500,2,FALSE)),0,(VLOOKUP($B30,GENERAL!$B$9:$F$500,2,FALSE)))</f>
        <v>ADELLE NATALIE SOTO LUNA</v>
      </c>
      <c r="D30" s="7" t="str">
        <f>IF(ISNA(VLOOKUP($B30,GENERAL!$B$9:$F$500,3,FALSE)),0,(VLOOKUP($B30,GENERAL!$B$9:$F$500,3,FALSE)))</f>
        <v>BF</v>
      </c>
      <c r="E30" s="7" t="str">
        <f>IF(ISNA(VLOOKUP($B30,GENERAL!$B$9:$F$500,4,FALSE)),0,(VLOOKUP($B30,GENERAL!$B$9:$F$500,4,FALSE)))</f>
        <v>Femenil</v>
      </c>
      <c r="F30" s="17">
        <f>IF(ISNA(VLOOKUP($B30,GENERAL!$B$9:$F$500,5,FALSE)),0,(VLOOKUP($B30,GENERAL!$B$9:$F$500,5,FALSE)))</f>
        <v>2.1629618055555553E-2</v>
      </c>
    </row>
    <row r="31" spans="1:6" x14ac:dyDescent="0.25">
      <c r="A31" s="4">
        <v>23</v>
      </c>
      <c r="B31" s="2">
        <v>432</v>
      </c>
      <c r="C31" s="7" t="str">
        <f>IF(ISNA(VLOOKUP($B31,GENERAL!$B$9:$F$500,2,FALSE)),0,(VLOOKUP($B31,GENERAL!$B$9:$F$500,2,FALSE)))</f>
        <v>NANCY PAOLA NEGRETE PONCE</v>
      </c>
      <c r="D31" s="7" t="str">
        <f>IF(ISNA(VLOOKUP($B31,GENERAL!$B$9:$F$500,3,FALSE)),0,(VLOOKUP($B31,GENERAL!$B$9:$F$500,3,FALSE)))</f>
        <v>BF</v>
      </c>
      <c r="E31" s="7" t="str">
        <f>IF(ISNA(VLOOKUP($B31,GENERAL!$B$9:$F$500,4,FALSE)),0,(VLOOKUP($B31,GENERAL!$B$9:$F$500,4,FALSE)))</f>
        <v>Femenil</v>
      </c>
      <c r="F31" s="17">
        <f>IF(ISNA(VLOOKUP($B31,GENERAL!$B$9:$F$500,5,FALSE)),0,(VLOOKUP($B31,GENERAL!$B$9:$F$500,5,FALSE)))</f>
        <v>2.2179861111111112E-2</v>
      </c>
    </row>
    <row r="32" spans="1:6" x14ac:dyDescent="0.25">
      <c r="A32" s="4">
        <v>24</v>
      </c>
      <c r="B32" s="2">
        <v>349</v>
      </c>
      <c r="C32" s="7" t="str">
        <f>IF(ISNA(VLOOKUP($B32,GENERAL!$B$9:$F$500,2,FALSE)),0,(VLOOKUP($B32,GENERAL!$B$9:$F$500,2,FALSE)))</f>
        <v>CINTHIA FELIX AYALA</v>
      </c>
      <c r="D32" s="7" t="str">
        <f>IF(ISNA(VLOOKUP($B32,GENERAL!$B$9:$F$500,3,FALSE)),0,(VLOOKUP($B32,GENERAL!$B$9:$F$500,3,FALSE)))</f>
        <v>BF</v>
      </c>
      <c r="E32" s="7" t="str">
        <f>IF(ISNA(VLOOKUP($B32,GENERAL!$B$9:$F$500,4,FALSE)),0,(VLOOKUP($B32,GENERAL!$B$9:$F$500,4,FALSE)))</f>
        <v>Femenil</v>
      </c>
      <c r="F32" s="17">
        <f>IF(ISNA(VLOOKUP($B32,GENERAL!$B$9:$F$500,5,FALSE)),0,(VLOOKUP($B32,GENERAL!$B$9:$F$500,5,FALSE)))</f>
        <v>2.2501990740740743E-2</v>
      </c>
    </row>
    <row r="33" spans="1:6" x14ac:dyDescent="0.25">
      <c r="A33" s="4">
        <v>25</v>
      </c>
      <c r="B33" s="2">
        <v>427</v>
      </c>
      <c r="C33" s="7" t="str">
        <f>IF(ISNA(VLOOKUP($B33,GENERAL!$B$9:$F$500,2,FALSE)),0,(VLOOKUP($B33,GENERAL!$B$9:$F$500,2,FALSE)))</f>
        <v>CLARISA GAXIOLA CORRALES</v>
      </c>
      <c r="D33" s="7" t="str">
        <f>IF(ISNA(VLOOKUP($B33,GENERAL!$B$9:$F$500,3,FALSE)),0,(VLOOKUP($B33,GENERAL!$B$9:$F$500,3,FALSE)))</f>
        <v>BF</v>
      </c>
      <c r="E33" s="7" t="str">
        <f>IF(ISNA(VLOOKUP($B33,GENERAL!$B$9:$F$500,4,FALSE)),0,(VLOOKUP($B33,GENERAL!$B$9:$F$500,4,FALSE)))</f>
        <v>Femenil</v>
      </c>
      <c r="F33" s="17">
        <f>IF(ISNA(VLOOKUP($B33,GENERAL!$B$9:$F$500,5,FALSE)),0,(VLOOKUP($B33,GENERAL!$B$9:$F$500,5,FALSE)))</f>
        <v>2.2518715277777778E-2</v>
      </c>
    </row>
    <row r="34" spans="1:6" x14ac:dyDescent="0.25">
      <c r="A34" s="4">
        <v>26</v>
      </c>
      <c r="B34" s="2">
        <v>256</v>
      </c>
      <c r="C34" s="7" t="str">
        <f>IF(ISNA(VLOOKUP($B34,GENERAL!$B$9:$F$500,2,FALSE)),0,(VLOOKUP($B34,GENERAL!$B$9:$F$500,2,FALSE)))</f>
        <v>SUSANA ANGELICA ALVAREZ COTA</v>
      </c>
      <c r="D34" s="7" t="str">
        <f>IF(ISNA(VLOOKUP($B34,GENERAL!$B$9:$F$500,3,FALSE)),0,(VLOOKUP($B34,GENERAL!$B$9:$F$500,3,FALSE)))</f>
        <v>BF</v>
      </c>
      <c r="E34" s="7" t="str">
        <f>IF(ISNA(VLOOKUP($B34,GENERAL!$B$9:$F$500,4,FALSE)),0,(VLOOKUP($B34,GENERAL!$B$9:$F$500,4,FALSE)))</f>
        <v>Femenil</v>
      </c>
      <c r="F34" s="17">
        <f>IF(ISNA(VLOOKUP($B34,GENERAL!$B$9:$F$500,5,FALSE)),0,(VLOOKUP($B34,GENERAL!$B$9:$F$500,5,FALSE)))</f>
        <v>2.2549004629629627E-2</v>
      </c>
    </row>
    <row r="35" spans="1:6" x14ac:dyDescent="0.25">
      <c r="A35" s="4">
        <v>27</v>
      </c>
      <c r="B35" s="2">
        <v>393</v>
      </c>
      <c r="C35" s="7" t="str">
        <f>IF(ISNA(VLOOKUP($B35,GENERAL!$B$9:$F$500,2,FALSE)),0,(VLOOKUP($B35,GENERAL!$B$9:$F$500,2,FALSE)))</f>
        <v>AZUCENA VALDEZ DELGADO</v>
      </c>
      <c r="D35" s="7" t="str">
        <f>IF(ISNA(VLOOKUP($B35,GENERAL!$B$9:$F$500,3,FALSE)),0,(VLOOKUP($B35,GENERAL!$B$9:$F$500,3,FALSE)))</f>
        <v>BF</v>
      </c>
      <c r="E35" s="7" t="str">
        <f>IF(ISNA(VLOOKUP($B35,GENERAL!$B$9:$F$500,4,FALSE)),0,(VLOOKUP($B35,GENERAL!$B$9:$F$500,4,FALSE)))</f>
        <v>Femenil</v>
      </c>
      <c r="F35" s="17">
        <f>IF(ISNA(VLOOKUP($B35,GENERAL!$B$9:$F$500,5,FALSE)),0,(VLOOKUP($B35,GENERAL!$B$9:$F$500,5,FALSE)))</f>
        <v>2.2563067129629629E-2</v>
      </c>
    </row>
    <row r="36" spans="1:6" x14ac:dyDescent="0.25">
      <c r="A36" s="4">
        <v>28</v>
      </c>
      <c r="B36" s="2">
        <v>392</v>
      </c>
      <c r="C36" s="7" t="str">
        <f>IF(ISNA(VLOOKUP($B36,GENERAL!$B$9:$F$500,2,FALSE)),0,(VLOOKUP($B36,GENERAL!$B$9:$F$500,2,FALSE)))</f>
        <v>SILVIA MARGARITA BUSH AMADOR</v>
      </c>
      <c r="D36" s="7" t="str">
        <f>IF(ISNA(VLOOKUP($B36,GENERAL!$B$9:$F$500,3,FALSE)),0,(VLOOKUP($B36,GENERAL!$B$9:$F$500,3,FALSE)))</f>
        <v>BF</v>
      </c>
      <c r="E36" s="7" t="str">
        <f>IF(ISNA(VLOOKUP($B36,GENERAL!$B$9:$F$500,4,FALSE)),0,(VLOOKUP($B36,GENERAL!$B$9:$F$500,4,FALSE)))</f>
        <v>Femenil</v>
      </c>
      <c r="F36" s="17">
        <f>IF(ISNA(VLOOKUP($B36,GENERAL!$B$9:$F$500,5,FALSE)),0,(VLOOKUP($B36,GENERAL!$B$9:$F$500,5,FALSE)))</f>
        <v>2.2730937499999996E-2</v>
      </c>
    </row>
    <row r="37" spans="1:6" x14ac:dyDescent="0.25">
      <c r="A37" s="4">
        <v>29</v>
      </c>
      <c r="B37" s="2">
        <v>270</v>
      </c>
      <c r="C37" s="7" t="str">
        <f>IF(ISNA(VLOOKUP($B37,GENERAL!$B$9:$F$500,2,FALSE)),0,(VLOOKUP($B37,GENERAL!$B$9:$F$500,2,FALSE)))</f>
        <v>MIREYA MICAELA HERNANDEZ PEÑA</v>
      </c>
      <c r="D37" s="7" t="str">
        <f>IF(ISNA(VLOOKUP($B37,GENERAL!$B$9:$F$500,3,FALSE)),0,(VLOOKUP($B37,GENERAL!$B$9:$F$500,3,FALSE)))</f>
        <v>BF</v>
      </c>
      <c r="E37" s="7" t="str">
        <f>IF(ISNA(VLOOKUP($B37,GENERAL!$B$9:$F$500,4,FALSE)),0,(VLOOKUP($B37,GENERAL!$B$9:$F$500,4,FALSE)))</f>
        <v>Femenil</v>
      </c>
      <c r="F37" s="17">
        <f>IF(ISNA(VLOOKUP($B37,GENERAL!$B$9:$F$500,5,FALSE)),0,(VLOOKUP($B37,GENERAL!$B$9:$F$500,5,FALSE)))</f>
        <v>2.2976736111111114E-2</v>
      </c>
    </row>
    <row r="38" spans="1:6" x14ac:dyDescent="0.25">
      <c r="A38" s="4">
        <v>30</v>
      </c>
      <c r="B38" s="2">
        <v>385</v>
      </c>
      <c r="C38" s="7" t="str">
        <f>IF(ISNA(VLOOKUP($B38,GENERAL!$B$9:$F$500,2,FALSE)),0,(VLOOKUP($B38,GENERAL!$B$9:$F$500,2,FALSE)))</f>
        <v>ROCIO BORQUEZ ARGUELLES</v>
      </c>
      <c r="D38" s="7" t="str">
        <f>IF(ISNA(VLOOKUP($B38,GENERAL!$B$9:$F$500,3,FALSE)),0,(VLOOKUP($B38,GENERAL!$B$9:$F$500,3,FALSE)))</f>
        <v>BF</v>
      </c>
      <c r="E38" s="7" t="str">
        <f>IF(ISNA(VLOOKUP($B38,GENERAL!$B$9:$F$500,4,FALSE)),0,(VLOOKUP($B38,GENERAL!$B$9:$F$500,4,FALSE)))</f>
        <v>Femenil</v>
      </c>
      <c r="F38" s="17">
        <f>IF(ISNA(VLOOKUP($B38,GENERAL!$B$9:$F$500,5,FALSE)),0,(VLOOKUP($B38,GENERAL!$B$9:$F$500,5,FALSE)))</f>
        <v>2.3248078703703701E-2</v>
      </c>
    </row>
    <row r="39" spans="1:6" x14ac:dyDescent="0.25">
      <c r="A39" s="4">
        <v>31</v>
      </c>
      <c r="B39" s="2">
        <v>368</v>
      </c>
      <c r="C39" s="7" t="str">
        <f>IF(ISNA(VLOOKUP($B39,GENERAL!$B$9:$F$500,2,FALSE)),0,(VLOOKUP($B39,GENERAL!$B$9:$F$500,2,FALSE)))</f>
        <v>MARISOL MORALES VALENZUELA</v>
      </c>
      <c r="D39" s="7" t="str">
        <f>IF(ISNA(VLOOKUP($B39,GENERAL!$B$9:$F$500,3,FALSE)),0,(VLOOKUP($B39,GENERAL!$B$9:$F$500,3,FALSE)))</f>
        <v>BF</v>
      </c>
      <c r="E39" s="7" t="str">
        <f>IF(ISNA(VLOOKUP($B39,GENERAL!$B$9:$F$500,4,FALSE)),0,(VLOOKUP($B39,GENERAL!$B$9:$F$500,4,FALSE)))</f>
        <v>Femenil</v>
      </c>
      <c r="F39" s="17">
        <f>IF(ISNA(VLOOKUP($B39,GENERAL!$B$9:$F$500,5,FALSE)),0,(VLOOKUP($B39,GENERAL!$B$9:$F$500,5,FALSE)))</f>
        <v>2.3325416666666668E-2</v>
      </c>
    </row>
    <row r="40" spans="1:6" x14ac:dyDescent="0.25">
      <c r="A40" s="4">
        <v>32</v>
      </c>
      <c r="B40" s="2">
        <v>366</v>
      </c>
      <c r="C40" s="7" t="str">
        <f>IF(ISNA(VLOOKUP($B40,GENERAL!$B$9:$F$500,2,FALSE)),0,(VLOOKUP($B40,GENERAL!$B$9:$F$500,2,FALSE)))</f>
        <v>ALEJANDRA LÓPEZ BASILIO</v>
      </c>
      <c r="D40" s="7" t="str">
        <f>IF(ISNA(VLOOKUP($B40,GENERAL!$B$9:$F$500,3,FALSE)),0,(VLOOKUP($B40,GENERAL!$B$9:$F$500,3,FALSE)))</f>
        <v>BF</v>
      </c>
      <c r="E40" s="7" t="str">
        <f>IF(ISNA(VLOOKUP($B40,GENERAL!$B$9:$F$500,4,FALSE)),0,(VLOOKUP($B40,GENERAL!$B$9:$F$500,4,FALSE)))</f>
        <v>Femenil</v>
      </c>
      <c r="F40" s="17">
        <f>IF(ISNA(VLOOKUP($B40,GENERAL!$B$9:$F$500,5,FALSE)),0,(VLOOKUP($B40,GENERAL!$B$9:$F$500,5,FALSE)))</f>
        <v>2.3508159722222224E-2</v>
      </c>
    </row>
    <row r="41" spans="1:6" x14ac:dyDescent="0.25">
      <c r="A41" s="4">
        <v>33</v>
      </c>
      <c r="B41" s="2">
        <v>204</v>
      </c>
      <c r="C41" s="7" t="str">
        <f>IF(ISNA(VLOOKUP($B41,GENERAL!$B$9:$F$500,2,FALSE)),0,(VLOOKUP($B41,GENERAL!$B$9:$F$500,2,FALSE)))</f>
        <v>CLAUDIA LETICIA RAMIREZ HERNANDEZ</v>
      </c>
      <c r="D41" s="7" t="str">
        <f>IF(ISNA(VLOOKUP($B41,GENERAL!$B$9:$F$500,3,FALSE)),0,(VLOOKUP($B41,GENERAL!$B$9:$F$500,3,FALSE)))</f>
        <v>BF</v>
      </c>
      <c r="E41" s="7" t="str">
        <f>IF(ISNA(VLOOKUP($B41,GENERAL!$B$9:$F$500,4,FALSE)),0,(VLOOKUP($B41,GENERAL!$B$9:$F$500,4,FALSE)))</f>
        <v>Femenil</v>
      </c>
      <c r="F41" s="17">
        <f>IF(ISNA(VLOOKUP($B41,GENERAL!$B$9:$F$500,5,FALSE)),0,(VLOOKUP($B41,GENERAL!$B$9:$F$500,5,FALSE)))</f>
        <v>2.4373553240740743E-2</v>
      </c>
    </row>
    <row r="42" spans="1:6" x14ac:dyDescent="0.25">
      <c r="A42" s="4">
        <v>34</v>
      </c>
      <c r="B42" s="2">
        <v>229</v>
      </c>
      <c r="C42" s="7" t="str">
        <f>IF(ISNA(VLOOKUP($B42,GENERAL!$B$9:$F$500,2,FALSE)),0,(VLOOKUP($B42,GENERAL!$B$9:$F$500,2,FALSE)))</f>
        <v>ROSARIO FIERRO PAZ</v>
      </c>
      <c r="D42" s="7" t="str">
        <f>IF(ISNA(VLOOKUP($B42,GENERAL!$B$9:$F$500,3,FALSE)),0,(VLOOKUP($B42,GENERAL!$B$9:$F$500,3,FALSE)))</f>
        <v>BF</v>
      </c>
      <c r="E42" s="7" t="str">
        <f>IF(ISNA(VLOOKUP($B42,GENERAL!$B$9:$F$500,4,FALSE)),0,(VLOOKUP($B42,GENERAL!$B$9:$F$500,4,FALSE)))</f>
        <v>Femenil</v>
      </c>
      <c r="F42" s="17">
        <f>IF(ISNA(VLOOKUP($B42,GENERAL!$B$9:$F$500,5,FALSE)),0,(VLOOKUP($B42,GENERAL!$B$9:$F$500,5,FALSE)))</f>
        <v>2.4698032407407405E-2</v>
      </c>
    </row>
    <row r="43" spans="1:6" x14ac:dyDescent="0.25">
      <c r="A43" s="4">
        <v>35</v>
      </c>
      <c r="B43" s="2">
        <v>145</v>
      </c>
      <c r="C43" s="7" t="str">
        <f>IF(ISNA(VLOOKUP($B43,GENERAL!$B$9:$F$500,2,FALSE)),0,(VLOOKUP($B43,GENERAL!$B$9:$F$500,2,FALSE)))</f>
        <v>MARIA SIBRIAN</v>
      </c>
      <c r="D43" s="7" t="str">
        <f>IF(ISNA(VLOOKUP($B43,GENERAL!$B$9:$F$500,3,FALSE)),0,(VLOOKUP($B43,GENERAL!$B$9:$F$500,3,FALSE)))</f>
        <v>BF</v>
      </c>
      <c r="E43" s="7" t="str">
        <f>IF(ISNA(VLOOKUP($B43,GENERAL!$B$9:$F$500,4,FALSE)),0,(VLOOKUP($B43,GENERAL!$B$9:$F$500,4,FALSE)))</f>
        <v>Femenil</v>
      </c>
      <c r="F43" s="17">
        <f>IF(ISNA(VLOOKUP($B43,GENERAL!$B$9:$F$500,5,FALSE)),0,(VLOOKUP($B43,GENERAL!$B$9:$F$500,5,FALSE)))</f>
        <v>2.4725069444444445E-2</v>
      </c>
    </row>
    <row r="44" spans="1:6" x14ac:dyDescent="0.25">
      <c r="A44" s="4">
        <v>36</v>
      </c>
      <c r="B44" s="2">
        <v>362</v>
      </c>
      <c r="C44" s="7" t="str">
        <f>IF(ISNA(VLOOKUP($B44,GENERAL!$B$9:$F$500,2,FALSE)),0,(VLOOKUP($B44,GENERAL!$B$9:$F$500,2,FALSE)))</f>
        <v>DANIELA ALVAREZ ZAVALA</v>
      </c>
      <c r="D44" s="7" t="str">
        <f>IF(ISNA(VLOOKUP($B44,GENERAL!$B$9:$F$500,3,FALSE)),0,(VLOOKUP($B44,GENERAL!$B$9:$F$500,3,FALSE)))</f>
        <v>BF</v>
      </c>
      <c r="E44" s="7" t="str">
        <f>IF(ISNA(VLOOKUP($B44,GENERAL!$B$9:$F$500,4,FALSE)),0,(VLOOKUP($B44,GENERAL!$B$9:$F$500,4,FALSE)))</f>
        <v>Femenil</v>
      </c>
      <c r="F44" s="17">
        <f>IF(ISNA(VLOOKUP($B44,GENERAL!$B$9:$F$500,5,FALSE)),0,(VLOOKUP($B44,GENERAL!$B$9:$F$500,5,FALSE)))</f>
        <v>2.4739039351851854E-2</v>
      </c>
    </row>
    <row r="45" spans="1:6" x14ac:dyDescent="0.25">
      <c r="A45" s="4">
        <v>37</v>
      </c>
      <c r="B45" s="2">
        <v>83</v>
      </c>
      <c r="C45" s="7" t="str">
        <f>IF(ISNA(VLOOKUP($B45,GENERAL!$B$9:$F$500,2,FALSE)),0,(VLOOKUP($B45,GENERAL!$B$9:$F$500,2,FALSE)))</f>
        <v>GRECIA GUTIERREZ GODOY</v>
      </c>
      <c r="D45" s="7" t="str">
        <f>IF(ISNA(VLOOKUP($B45,GENERAL!$B$9:$F$500,3,FALSE)),0,(VLOOKUP($B45,GENERAL!$B$9:$F$500,3,FALSE)))</f>
        <v>BF</v>
      </c>
      <c r="E45" s="7" t="str">
        <f>IF(ISNA(VLOOKUP($B45,GENERAL!$B$9:$F$500,4,FALSE)),0,(VLOOKUP($B45,GENERAL!$B$9:$F$500,4,FALSE)))</f>
        <v>Femenil</v>
      </c>
      <c r="F45" s="17">
        <f>IF(ISNA(VLOOKUP($B45,GENERAL!$B$9:$F$500,5,FALSE)),0,(VLOOKUP($B45,GENERAL!$B$9:$F$500,5,FALSE)))</f>
        <v>2.4795856481481485E-2</v>
      </c>
    </row>
    <row r="46" spans="1:6" x14ac:dyDescent="0.25">
      <c r="A46" s="4">
        <v>38</v>
      </c>
      <c r="B46" s="2">
        <v>46</v>
      </c>
      <c r="C46" s="7" t="str">
        <f>IF(ISNA(VLOOKUP($B46,GENERAL!$B$9:$F$500,2,FALSE)),0,(VLOOKUP($B46,GENERAL!$B$9:$F$500,2,FALSE)))</f>
        <v>ROSALINA IBARRA LUGO</v>
      </c>
      <c r="D46" s="7" t="str">
        <f>IF(ISNA(VLOOKUP($B46,GENERAL!$B$9:$F$500,3,FALSE)),0,(VLOOKUP($B46,GENERAL!$B$9:$F$500,3,FALSE)))</f>
        <v>BF</v>
      </c>
      <c r="E46" s="7" t="str">
        <f>IF(ISNA(VLOOKUP($B46,GENERAL!$B$9:$F$500,4,FALSE)),0,(VLOOKUP($B46,GENERAL!$B$9:$F$500,4,FALSE)))</f>
        <v>Femenil</v>
      </c>
      <c r="F46" s="17">
        <f>IF(ISNA(VLOOKUP($B46,GENERAL!$B$9:$F$500,5,FALSE)),0,(VLOOKUP($B46,GENERAL!$B$9:$F$500,5,FALSE)))</f>
        <v>2.4847650462962962E-2</v>
      </c>
    </row>
    <row r="47" spans="1:6" x14ac:dyDescent="0.25">
      <c r="A47" s="4">
        <v>39</v>
      </c>
      <c r="B47" s="2">
        <v>38</v>
      </c>
      <c r="C47" s="7" t="str">
        <f>IF(ISNA(VLOOKUP($B47,GENERAL!$B$9:$F$500,2,FALSE)),0,(VLOOKUP($B47,GENERAL!$B$9:$F$500,2,FALSE)))</f>
        <v>DENISSE IMPERIAL ARMENTA</v>
      </c>
      <c r="D47" s="7" t="str">
        <f>IF(ISNA(VLOOKUP($B47,GENERAL!$B$9:$F$500,3,FALSE)),0,(VLOOKUP($B47,GENERAL!$B$9:$F$500,3,FALSE)))</f>
        <v>BF</v>
      </c>
      <c r="E47" s="7" t="str">
        <f>IF(ISNA(VLOOKUP($B47,GENERAL!$B$9:$F$500,4,FALSE)),0,(VLOOKUP($B47,GENERAL!$B$9:$F$500,4,FALSE)))</f>
        <v>Femenil</v>
      </c>
      <c r="F47" s="17">
        <f>IF(ISNA(VLOOKUP($B47,GENERAL!$B$9:$F$500,5,FALSE)),0,(VLOOKUP($B47,GENERAL!$B$9:$F$500,5,FALSE)))</f>
        <v>2.5129849537037039E-2</v>
      </c>
    </row>
    <row r="48" spans="1:6" x14ac:dyDescent="0.25">
      <c r="A48" s="4">
        <v>40</v>
      </c>
      <c r="B48" s="2">
        <v>17</v>
      </c>
      <c r="C48" s="7" t="str">
        <f>IF(ISNA(VLOOKUP($B48,GENERAL!$B$9:$F$500,2,FALSE)),0,(VLOOKUP($B48,GENERAL!$B$9:$F$500,2,FALSE)))</f>
        <v>IMELDA VERDUGO AVILA</v>
      </c>
      <c r="D48" s="7" t="str">
        <f>IF(ISNA(VLOOKUP($B48,GENERAL!$B$9:$F$500,3,FALSE)),0,(VLOOKUP($B48,GENERAL!$B$9:$F$500,3,FALSE)))</f>
        <v>BF</v>
      </c>
      <c r="E48" s="7" t="str">
        <f>IF(ISNA(VLOOKUP($B48,GENERAL!$B$9:$F$500,4,FALSE)),0,(VLOOKUP($B48,GENERAL!$B$9:$F$500,4,FALSE)))</f>
        <v>Femenil</v>
      </c>
      <c r="F48" s="17">
        <f>IF(ISNA(VLOOKUP($B48,GENERAL!$B$9:$F$500,5,FALSE)),0,(VLOOKUP($B48,GENERAL!$B$9:$F$500,5,FALSE)))</f>
        <v>2.6312002314814814E-2</v>
      </c>
    </row>
    <row r="49" spans="1:6" x14ac:dyDescent="0.25">
      <c r="A49" s="4">
        <v>41</v>
      </c>
      <c r="B49" s="2">
        <v>336</v>
      </c>
      <c r="C49" s="7" t="str">
        <f>IF(ISNA(VLOOKUP($B49,GENERAL!$B$9:$F$500,2,FALSE)),0,(VLOOKUP($B49,GENERAL!$B$9:$F$500,2,FALSE)))</f>
        <v>AGLAEL CLARISSA MONTES CARRILLO</v>
      </c>
      <c r="D49" s="7" t="str">
        <f>IF(ISNA(VLOOKUP($B49,GENERAL!$B$9:$F$500,3,FALSE)),0,(VLOOKUP($B49,GENERAL!$B$9:$F$500,3,FALSE)))</f>
        <v>BF</v>
      </c>
      <c r="E49" s="7" t="str">
        <f>IF(ISNA(VLOOKUP($B49,GENERAL!$B$9:$F$500,4,FALSE)),0,(VLOOKUP($B49,GENERAL!$B$9:$F$500,4,FALSE)))</f>
        <v>Femenil</v>
      </c>
      <c r="F49" s="17">
        <f>IF(ISNA(VLOOKUP($B49,GENERAL!$B$9:$F$500,5,FALSE)),0,(VLOOKUP($B49,GENERAL!$B$9:$F$500,5,FALSE)))</f>
        <v>2.6505694444444446E-2</v>
      </c>
    </row>
    <row r="50" spans="1:6" x14ac:dyDescent="0.25">
      <c r="A50" s="4">
        <v>42</v>
      </c>
      <c r="B50" s="2">
        <v>376</v>
      </c>
      <c r="C50" s="7" t="str">
        <f>IF(ISNA(VLOOKUP($B50,GENERAL!$B$9:$F$500,2,FALSE)),0,(VLOOKUP($B50,GENERAL!$B$9:$F$500,2,FALSE)))</f>
        <v>SOLANGEL SEDANO FIERRO</v>
      </c>
      <c r="D50" s="7" t="str">
        <f>IF(ISNA(VLOOKUP($B50,GENERAL!$B$9:$F$500,3,FALSE)),0,(VLOOKUP($B50,GENERAL!$B$9:$F$500,3,FALSE)))</f>
        <v>BF</v>
      </c>
      <c r="E50" s="7" t="str">
        <f>IF(ISNA(VLOOKUP($B50,GENERAL!$B$9:$F$500,4,FALSE)),0,(VLOOKUP($B50,GENERAL!$B$9:$F$500,4,FALSE)))</f>
        <v>Femenil</v>
      </c>
      <c r="F50" s="17">
        <f>IF(ISNA(VLOOKUP($B50,GENERAL!$B$9:$F$500,5,FALSE)),0,(VLOOKUP($B50,GENERAL!$B$9:$F$500,5,FALSE)))</f>
        <v>2.6780416666666668E-2</v>
      </c>
    </row>
    <row r="51" spans="1:6" x14ac:dyDescent="0.25">
      <c r="A51" s="4">
        <v>43</v>
      </c>
      <c r="B51" s="2">
        <v>110</v>
      </c>
      <c r="C51" s="7" t="str">
        <f>IF(ISNA(VLOOKUP($B51,GENERAL!$B$9:$F$500,2,FALSE)),0,(VLOOKUP($B51,GENERAL!$B$9:$F$500,2,FALSE)))</f>
        <v>QUETZAL ARCE HERNANDEZ</v>
      </c>
      <c r="D51" s="7" t="str">
        <f>IF(ISNA(VLOOKUP($B51,GENERAL!$B$9:$F$500,3,FALSE)),0,(VLOOKUP($B51,GENERAL!$B$9:$F$500,3,FALSE)))</f>
        <v>BF</v>
      </c>
      <c r="E51" s="7" t="str">
        <f>IF(ISNA(VLOOKUP($B51,GENERAL!$B$9:$F$500,4,FALSE)),0,(VLOOKUP($B51,GENERAL!$B$9:$F$500,4,FALSE)))</f>
        <v>Femenil</v>
      </c>
      <c r="F51" s="17">
        <f>IF(ISNA(VLOOKUP($B51,GENERAL!$B$9:$F$500,5,FALSE)),0,(VLOOKUP($B51,GENERAL!$B$9:$F$500,5,FALSE)))</f>
        <v>2.7735266203703712E-2</v>
      </c>
    </row>
    <row r="52" spans="1:6" x14ac:dyDescent="0.25">
      <c r="A52" s="4">
        <v>44</v>
      </c>
      <c r="B52" s="2">
        <v>61</v>
      </c>
      <c r="C52" s="7" t="str">
        <f>IF(ISNA(VLOOKUP($B52,GENERAL!$B$9:$F$500,2,FALSE)),0,(VLOOKUP($B52,GENERAL!$B$9:$F$500,2,FALSE)))</f>
        <v>PAOLA PACHECO CAMACHO</v>
      </c>
      <c r="D52" s="7" t="str">
        <f>IF(ISNA(VLOOKUP($B52,GENERAL!$B$9:$F$500,3,FALSE)),0,(VLOOKUP($B52,GENERAL!$B$9:$F$500,3,FALSE)))</f>
        <v>BF</v>
      </c>
      <c r="E52" s="7" t="str">
        <f>IF(ISNA(VLOOKUP($B52,GENERAL!$B$9:$F$500,4,FALSE)),0,(VLOOKUP($B52,GENERAL!$B$9:$F$500,4,FALSE)))</f>
        <v>Femenil</v>
      </c>
      <c r="F52" s="17">
        <f>IF(ISNA(VLOOKUP($B52,GENERAL!$B$9:$F$500,5,FALSE)),0,(VLOOKUP($B52,GENERAL!$B$9:$F$500,5,FALSE)))</f>
        <v>2.7760671296296294E-2</v>
      </c>
    </row>
    <row r="53" spans="1:6" x14ac:dyDescent="0.25">
      <c r="A53" s="4">
        <v>45</v>
      </c>
      <c r="B53" s="2">
        <v>8</v>
      </c>
      <c r="C53" s="7" t="str">
        <f>IF(ISNA(VLOOKUP($B53,GENERAL!$B$9:$F$500,2,FALSE)),0,(VLOOKUP($B53,GENERAL!$B$9:$F$500,2,FALSE)))</f>
        <v>VERÓNICA BORQUEZ DE FONSECA</v>
      </c>
      <c r="D53" s="7" t="str">
        <f>IF(ISNA(VLOOKUP($B53,GENERAL!$B$9:$F$500,3,FALSE)),0,(VLOOKUP($B53,GENERAL!$B$9:$F$500,3,FALSE)))</f>
        <v>BF</v>
      </c>
      <c r="E53" s="7" t="str">
        <f>IF(ISNA(VLOOKUP($B53,GENERAL!$B$9:$F$500,4,FALSE)),0,(VLOOKUP($B53,GENERAL!$B$9:$F$500,4,FALSE)))</f>
        <v>Femenil</v>
      </c>
      <c r="F53" s="17">
        <f>IF(ISNA(VLOOKUP($B53,GENERAL!$B$9:$F$500,5,FALSE)),0,(VLOOKUP($B53,GENERAL!$B$9:$F$500,5,FALSE)))</f>
        <v>2.7786111111111109E-2</v>
      </c>
    </row>
    <row r="54" spans="1:6" x14ac:dyDescent="0.25">
      <c r="A54" s="4">
        <v>46</v>
      </c>
      <c r="B54" s="2">
        <v>37</v>
      </c>
      <c r="C54" s="7" t="str">
        <f>IF(ISNA(VLOOKUP($B54,GENERAL!$B$9:$F$500,2,FALSE)),0,(VLOOKUP($B54,GENERAL!$B$9:$F$500,2,FALSE)))</f>
        <v>ARABEL AYALA NUNEZ</v>
      </c>
      <c r="D54" s="7" t="str">
        <f>IF(ISNA(VLOOKUP($B54,GENERAL!$B$9:$F$500,3,FALSE)),0,(VLOOKUP($B54,GENERAL!$B$9:$F$500,3,FALSE)))</f>
        <v>BF</v>
      </c>
      <c r="E54" s="7" t="str">
        <f>IF(ISNA(VLOOKUP($B54,GENERAL!$B$9:$F$500,4,FALSE)),0,(VLOOKUP($B54,GENERAL!$B$9:$F$500,4,FALSE)))</f>
        <v>Femenil</v>
      </c>
      <c r="F54" s="17">
        <f>IF(ISNA(VLOOKUP($B54,GENERAL!$B$9:$F$500,5,FALSE)),0,(VLOOKUP($B54,GENERAL!$B$9:$F$500,5,FALSE)))</f>
        <v>2.7876400462962966E-2</v>
      </c>
    </row>
    <row r="55" spans="1:6" x14ac:dyDescent="0.25">
      <c r="A55" s="4">
        <v>47</v>
      </c>
      <c r="B55" s="2">
        <v>324</v>
      </c>
      <c r="C55" s="7" t="str">
        <f>IF(ISNA(VLOOKUP($B55,GENERAL!$B$9:$F$500,2,FALSE)),0,(VLOOKUP($B55,GENERAL!$B$9:$F$500,2,FALSE)))</f>
        <v>SAMARA VERDUZCO OCHOA</v>
      </c>
      <c r="D55" s="7" t="str">
        <f>IF(ISNA(VLOOKUP($B55,GENERAL!$B$9:$F$500,3,FALSE)),0,(VLOOKUP($B55,GENERAL!$B$9:$F$500,3,FALSE)))</f>
        <v>BF</v>
      </c>
      <c r="E55" s="7" t="str">
        <f>IF(ISNA(VLOOKUP($B55,GENERAL!$B$9:$F$500,4,FALSE)),0,(VLOOKUP($B55,GENERAL!$B$9:$F$500,4,FALSE)))</f>
        <v>Femenil</v>
      </c>
      <c r="F55" s="17">
        <f>IF(ISNA(VLOOKUP($B55,GENERAL!$B$9:$F$500,5,FALSE)),0,(VLOOKUP($B55,GENERAL!$B$9:$F$500,5,FALSE)))</f>
        <v>2.7885590277777778E-2</v>
      </c>
    </row>
    <row r="56" spans="1:6" x14ac:dyDescent="0.25">
      <c r="A56" s="4">
        <v>48</v>
      </c>
      <c r="B56" s="2">
        <v>325</v>
      </c>
      <c r="C56" s="7" t="str">
        <f>IF(ISNA(VLOOKUP($B56,GENERAL!$B$9:$F$500,2,FALSE)),0,(VLOOKUP($B56,GENERAL!$B$9:$F$500,2,FALSE)))</f>
        <v>EDITH BERENICE CORRALES ROMERO</v>
      </c>
      <c r="D56" s="7" t="str">
        <f>IF(ISNA(VLOOKUP($B56,GENERAL!$B$9:$F$500,3,FALSE)),0,(VLOOKUP($B56,GENERAL!$B$9:$F$500,3,FALSE)))</f>
        <v>BF</v>
      </c>
      <c r="E56" s="7" t="str">
        <f>IF(ISNA(VLOOKUP($B56,GENERAL!$B$9:$F$500,4,FALSE)),0,(VLOOKUP($B56,GENERAL!$B$9:$F$500,4,FALSE)))</f>
        <v>Femenil</v>
      </c>
      <c r="F56" s="17">
        <f>IF(ISNA(VLOOKUP($B56,GENERAL!$B$9:$F$500,5,FALSE)),0,(VLOOKUP($B56,GENERAL!$B$9:$F$500,5,FALSE)))</f>
        <v>2.81671875E-2</v>
      </c>
    </row>
    <row r="57" spans="1:6" x14ac:dyDescent="0.25">
      <c r="A57" s="4">
        <v>49</v>
      </c>
      <c r="B57" s="2">
        <v>170</v>
      </c>
      <c r="C57" s="7" t="str">
        <f>IF(ISNA(VLOOKUP($B57,GENERAL!$B$9:$F$500,2,FALSE)),0,(VLOOKUP($B57,GENERAL!$B$9:$F$500,2,FALSE)))</f>
        <v>AIDE FERNANDEZ SUAREZ</v>
      </c>
      <c r="D57" s="7" t="str">
        <f>IF(ISNA(VLOOKUP($B57,GENERAL!$B$9:$F$500,3,FALSE)),0,(VLOOKUP($B57,GENERAL!$B$9:$F$500,3,FALSE)))</f>
        <v>BF</v>
      </c>
      <c r="E57" s="7" t="str">
        <f>IF(ISNA(VLOOKUP($B57,GENERAL!$B$9:$F$500,4,FALSE)),0,(VLOOKUP($B57,GENERAL!$B$9:$F$500,4,FALSE)))</f>
        <v>Femenil</v>
      </c>
      <c r="F57" s="17">
        <f>IF(ISNA(VLOOKUP($B57,GENERAL!$B$9:$F$500,5,FALSE)),0,(VLOOKUP($B57,GENERAL!$B$9:$F$500,5,FALSE)))</f>
        <v>2.8547905092592595E-2</v>
      </c>
    </row>
    <row r="58" spans="1:6" x14ac:dyDescent="0.25">
      <c r="A58" s="4">
        <v>50</v>
      </c>
      <c r="B58" s="2">
        <v>48</v>
      </c>
      <c r="C58" s="7" t="str">
        <f>IF(ISNA(VLOOKUP($B58,GENERAL!$B$9:$F$500,2,FALSE)),0,(VLOOKUP($B58,GENERAL!$B$9:$F$500,2,FALSE)))</f>
        <v>EDGAR OMAR SOLIS URQUIZA</v>
      </c>
      <c r="D58" s="7" t="str">
        <f>IF(ISNA(VLOOKUP($B58,GENERAL!$B$9:$F$500,3,FALSE)),0,(VLOOKUP($B58,GENERAL!$B$9:$F$500,3,FALSE)))</f>
        <v>BF</v>
      </c>
      <c r="E58" s="7" t="str">
        <f>IF(ISNA(VLOOKUP($B58,GENERAL!$B$9:$F$500,4,FALSE)),0,(VLOOKUP($B58,GENERAL!$B$9:$F$500,4,FALSE)))</f>
        <v>Femenil</v>
      </c>
      <c r="F58" s="17">
        <f>IF(ISNA(VLOOKUP($B58,GENERAL!$B$9:$F$500,5,FALSE)),0,(VLOOKUP($B58,GENERAL!$B$9:$F$500,5,FALSE)))</f>
        <v>2.8715844907407407E-2</v>
      </c>
    </row>
    <row r="59" spans="1:6" x14ac:dyDescent="0.25">
      <c r="A59" s="4">
        <v>51</v>
      </c>
      <c r="B59" s="2">
        <v>84</v>
      </c>
      <c r="C59" s="7" t="str">
        <f>IF(ISNA(VLOOKUP($B59,GENERAL!$B$9:$F$500,2,FALSE)),0,(VLOOKUP($B59,GENERAL!$B$9:$F$500,2,FALSE)))</f>
        <v>ALICIA GUTIERREZ GODOY</v>
      </c>
      <c r="D59" s="7" t="str">
        <f>IF(ISNA(VLOOKUP($B59,GENERAL!$B$9:$F$500,3,FALSE)),0,(VLOOKUP($B59,GENERAL!$B$9:$F$500,3,FALSE)))</f>
        <v>BF</v>
      </c>
      <c r="E59" s="7" t="str">
        <f>IF(ISNA(VLOOKUP($B59,GENERAL!$B$9:$F$500,4,FALSE)),0,(VLOOKUP($B59,GENERAL!$B$9:$F$500,4,FALSE)))</f>
        <v>Femenil</v>
      </c>
      <c r="F59" s="17">
        <f>IF(ISNA(VLOOKUP($B59,GENERAL!$B$9:$F$500,5,FALSE)),0,(VLOOKUP($B59,GENERAL!$B$9:$F$500,5,FALSE)))</f>
        <v>2.8806458333333337E-2</v>
      </c>
    </row>
    <row r="60" spans="1:6" x14ac:dyDescent="0.25">
      <c r="A60" s="4">
        <v>52</v>
      </c>
      <c r="B60" s="2">
        <v>444</v>
      </c>
      <c r="C60" s="7" t="str">
        <f>IF(ISNA(VLOOKUP($B60,GENERAL!$B$9:$F$500,2,FALSE)),0,(VLOOKUP($B60,GENERAL!$B$9:$F$500,2,FALSE)))</f>
        <v>PAULA INES CABRERA FERREIRA</v>
      </c>
      <c r="D60" s="7" t="str">
        <f>IF(ISNA(VLOOKUP($B60,GENERAL!$B$9:$F$500,3,FALSE)),0,(VLOOKUP($B60,GENERAL!$B$9:$F$500,3,FALSE)))</f>
        <v>BF</v>
      </c>
      <c r="E60" s="7" t="str">
        <f>IF(ISNA(VLOOKUP($B60,GENERAL!$B$9:$F$500,4,FALSE)),0,(VLOOKUP($B60,GENERAL!$B$9:$F$500,4,FALSE)))</f>
        <v>Femenil</v>
      </c>
      <c r="F60" s="17">
        <f>IF(ISNA(VLOOKUP($B60,GENERAL!$B$9:$F$500,5,FALSE)),0,(VLOOKUP($B60,GENERAL!$B$9:$F$500,5,FALSE)))</f>
        <v>2.901861111111111E-2</v>
      </c>
    </row>
    <row r="61" spans="1:6" x14ac:dyDescent="0.25">
      <c r="A61" s="4">
        <v>53</v>
      </c>
      <c r="B61" s="2">
        <v>250</v>
      </c>
      <c r="C61" s="7" t="str">
        <f>IF(ISNA(VLOOKUP($B61,GENERAL!$B$9:$F$500,2,FALSE)),0,(VLOOKUP($B61,GENERAL!$B$9:$F$500,2,FALSE)))</f>
        <v>PERLA MARIA CRISTERNA GONZALEZ</v>
      </c>
      <c r="D61" s="7" t="str">
        <f>IF(ISNA(VLOOKUP($B61,GENERAL!$B$9:$F$500,3,FALSE)),0,(VLOOKUP($B61,GENERAL!$B$9:$F$500,3,FALSE)))</f>
        <v>BF</v>
      </c>
      <c r="E61" s="7" t="str">
        <f>IF(ISNA(VLOOKUP($B61,GENERAL!$B$9:$F$500,4,FALSE)),0,(VLOOKUP($B61,GENERAL!$B$9:$F$500,4,FALSE)))</f>
        <v>Femenil</v>
      </c>
      <c r="F61" s="17">
        <f>IF(ISNA(VLOOKUP($B61,GENERAL!$B$9:$F$500,5,FALSE)),0,(VLOOKUP($B61,GENERAL!$B$9:$F$500,5,FALSE)))</f>
        <v>2.9380451388888892E-2</v>
      </c>
    </row>
    <row r="62" spans="1:6" x14ac:dyDescent="0.25">
      <c r="A62" s="4">
        <v>54</v>
      </c>
      <c r="B62" s="2">
        <v>307</v>
      </c>
      <c r="C62" s="7" t="str">
        <f>IF(ISNA(VLOOKUP($B62,GENERAL!$B$9:$F$500,2,FALSE)),0,(VLOOKUP($B62,GENERAL!$B$9:$F$500,2,FALSE)))</f>
        <v xml:space="preserve">MELISSA MARIA VILLELA MEZA </v>
      </c>
      <c r="D62" s="7" t="str">
        <f>IF(ISNA(VLOOKUP($B62,GENERAL!$B$9:$F$500,3,FALSE)),0,(VLOOKUP($B62,GENERAL!$B$9:$F$500,3,FALSE)))</f>
        <v>BF</v>
      </c>
      <c r="E62" s="7" t="str">
        <f>IF(ISNA(VLOOKUP($B62,GENERAL!$B$9:$F$500,4,FALSE)),0,(VLOOKUP($B62,GENERAL!$B$9:$F$500,4,FALSE)))</f>
        <v>Femenil</v>
      </c>
      <c r="F62" s="17">
        <f>IF(ISNA(VLOOKUP($B62,GENERAL!$B$9:$F$500,5,FALSE)),0,(VLOOKUP($B62,GENERAL!$B$9:$F$500,5,FALSE)))</f>
        <v>2.9817141203703702E-2</v>
      </c>
    </row>
    <row r="63" spans="1:6" x14ac:dyDescent="0.25">
      <c r="A63" s="4">
        <v>55</v>
      </c>
      <c r="B63" s="2">
        <v>347</v>
      </c>
      <c r="C63" s="7" t="str">
        <f>IF(ISNA(VLOOKUP($B63,GENERAL!$B$9:$F$500,2,FALSE)),0,(VLOOKUP($B63,GENERAL!$B$9:$F$500,2,FALSE)))</f>
        <v>BRENDA PATRICIA LEYVA ELENES</v>
      </c>
      <c r="D63" s="7" t="str">
        <f>IF(ISNA(VLOOKUP($B63,GENERAL!$B$9:$F$500,3,FALSE)),0,(VLOOKUP($B63,GENERAL!$B$9:$F$500,3,FALSE)))</f>
        <v>BF</v>
      </c>
      <c r="E63" s="7" t="str">
        <f>IF(ISNA(VLOOKUP($B63,GENERAL!$B$9:$F$500,4,FALSE)),0,(VLOOKUP($B63,GENERAL!$B$9:$F$500,4,FALSE)))</f>
        <v>Femenil</v>
      </c>
      <c r="F63" s="17">
        <f>IF(ISNA(VLOOKUP($B63,GENERAL!$B$9:$F$500,5,FALSE)),0,(VLOOKUP($B63,GENERAL!$B$9:$F$500,5,FALSE)))</f>
        <v>3.1525069444444449E-2</v>
      </c>
    </row>
    <row r="64" spans="1:6" x14ac:dyDescent="0.25">
      <c r="A64" s="4">
        <v>56</v>
      </c>
      <c r="B64" s="2">
        <v>474</v>
      </c>
      <c r="C64" s="7" t="str">
        <f>IF(ISNA(VLOOKUP($B64,GENERAL!$B$9:$F$500,2,FALSE)),0,(VLOOKUP($B64,GENERAL!$B$9:$F$500,2,FALSE)))</f>
        <v>TERESA PATRICIA LÓPEZ FIERRO</v>
      </c>
      <c r="D64" s="7" t="str">
        <f>IF(ISNA(VLOOKUP($B64,GENERAL!$B$9:$F$500,3,FALSE)),0,(VLOOKUP($B64,GENERAL!$B$9:$F$500,3,FALSE)))</f>
        <v>BF</v>
      </c>
      <c r="E64" s="7" t="str">
        <f>IF(ISNA(VLOOKUP($B64,GENERAL!$B$9:$F$500,4,FALSE)),0,(VLOOKUP($B64,GENERAL!$B$9:$F$500,4,FALSE)))</f>
        <v>Femenil</v>
      </c>
      <c r="F64" s="17">
        <f>IF(ISNA(VLOOKUP($B64,GENERAL!$B$9:$F$500,5,FALSE)),0,(VLOOKUP($B64,GENERAL!$B$9:$F$500,5,FALSE)))</f>
        <v>3.2089884259259259E-2</v>
      </c>
    </row>
    <row r="65" spans="1:6" x14ac:dyDescent="0.25">
      <c r="A65" s="4">
        <v>57</v>
      </c>
      <c r="B65" s="2">
        <v>301</v>
      </c>
      <c r="C65" s="7" t="str">
        <f>IF(ISNA(VLOOKUP($B65,GENERAL!$B$9:$F$500,2,FALSE)),0,(VLOOKUP($B65,GENERAL!$B$9:$F$500,2,FALSE)))</f>
        <v>SILVIA GUADALUPE OBESO PEREZ</v>
      </c>
      <c r="D65" s="7" t="str">
        <f>IF(ISNA(VLOOKUP($B65,GENERAL!$B$9:$F$500,3,FALSE)),0,(VLOOKUP($B65,GENERAL!$B$9:$F$500,3,FALSE)))</f>
        <v>BF</v>
      </c>
      <c r="E65" s="7" t="str">
        <f>IF(ISNA(VLOOKUP($B65,GENERAL!$B$9:$F$500,4,FALSE)),0,(VLOOKUP($B65,GENERAL!$B$9:$F$500,4,FALSE)))</f>
        <v>Femenil</v>
      </c>
      <c r="F65" s="17">
        <f>IF(ISNA(VLOOKUP($B65,GENERAL!$B$9:$F$500,5,FALSE)),0,(VLOOKUP($B65,GENERAL!$B$9:$F$500,5,FALSE)))</f>
        <v>3.2441967592592595E-2</v>
      </c>
    </row>
    <row r="66" spans="1:6" x14ac:dyDescent="0.25">
      <c r="A66" s="4">
        <v>58</v>
      </c>
      <c r="B66" s="2">
        <v>359</v>
      </c>
      <c r="C66" s="7" t="str">
        <f>IF(ISNA(VLOOKUP($B66,GENERAL!$B$9:$F$500,2,FALSE)),0,(VLOOKUP($B66,GENERAL!$B$9:$F$500,2,FALSE)))</f>
        <v>DOLORES ISABEL GARCÍA ALVARADO</v>
      </c>
      <c r="D66" s="7" t="str">
        <f>IF(ISNA(VLOOKUP($B66,GENERAL!$B$9:$F$500,3,FALSE)),0,(VLOOKUP($B66,GENERAL!$B$9:$F$500,3,FALSE)))</f>
        <v>BF</v>
      </c>
      <c r="E66" s="7" t="str">
        <f>IF(ISNA(VLOOKUP($B66,GENERAL!$B$9:$F$500,4,FALSE)),0,(VLOOKUP($B66,GENERAL!$B$9:$F$500,4,FALSE)))</f>
        <v>Femenil</v>
      </c>
      <c r="F66" s="17">
        <f>IF(ISNA(VLOOKUP($B66,GENERAL!$B$9:$F$500,5,FALSE)),0,(VLOOKUP($B66,GENERAL!$B$9:$F$500,5,FALSE)))</f>
        <v>3.2446377314814819E-2</v>
      </c>
    </row>
    <row r="67" spans="1:6" x14ac:dyDescent="0.25">
      <c r="A67" s="4">
        <v>59</v>
      </c>
      <c r="B67" s="2">
        <v>451</v>
      </c>
      <c r="C67" s="7" t="str">
        <f>IF(ISNA(VLOOKUP($B67,GENERAL!$B$9:$F$500,2,FALSE)),0,(VLOOKUP($B67,GENERAL!$B$9:$F$500,2,FALSE)))</f>
        <v>CECILIA RAQUEL BELTRÁN LÓPEZ</v>
      </c>
      <c r="D67" s="7" t="str">
        <f>IF(ISNA(VLOOKUP($B67,GENERAL!$B$9:$F$500,3,FALSE)),0,(VLOOKUP($B67,GENERAL!$B$9:$F$500,3,FALSE)))</f>
        <v>BF</v>
      </c>
      <c r="E67" s="7" t="str">
        <f>IF(ISNA(VLOOKUP($B67,GENERAL!$B$9:$F$500,4,FALSE)),0,(VLOOKUP($B67,GENERAL!$B$9:$F$500,4,FALSE)))</f>
        <v>Femenil</v>
      </c>
      <c r="F67" s="17">
        <f>IF(ISNA(VLOOKUP($B67,GENERAL!$B$9:$F$500,5,FALSE)),0,(VLOOKUP($B67,GENERAL!$B$9:$F$500,5,FALSE)))</f>
        <v>3.2647048611111111E-2</v>
      </c>
    </row>
    <row r="68" spans="1:6" x14ac:dyDescent="0.25">
      <c r="A68" s="4">
        <v>60</v>
      </c>
      <c r="B68" s="2">
        <v>60</v>
      </c>
      <c r="C68" s="7" t="str">
        <f>IF(ISNA(VLOOKUP($B68,GENERAL!$B$9:$F$500,2,FALSE)),0,(VLOOKUP($B68,GENERAL!$B$9:$F$500,2,FALSE)))</f>
        <v>PETROVA ZAZUETA SENTIES</v>
      </c>
      <c r="D68" s="7" t="str">
        <f>IF(ISNA(VLOOKUP($B68,GENERAL!$B$9:$F$500,3,FALSE)),0,(VLOOKUP($B68,GENERAL!$B$9:$F$500,3,FALSE)))</f>
        <v>BF</v>
      </c>
      <c r="E68" s="7" t="str">
        <f>IF(ISNA(VLOOKUP($B68,GENERAL!$B$9:$F$500,4,FALSE)),0,(VLOOKUP($B68,GENERAL!$B$9:$F$500,4,FALSE)))</f>
        <v>Femenil</v>
      </c>
      <c r="F68" s="17">
        <f>IF(ISNA(VLOOKUP($B68,GENERAL!$B$9:$F$500,5,FALSE)),0,(VLOOKUP($B68,GENERAL!$B$9:$F$500,5,FALSE)))</f>
        <v>3.2831342592592593E-2</v>
      </c>
    </row>
    <row r="69" spans="1:6" x14ac:dyDescent="0.25">
      <c r="A69" s="4">
        <v>61</v>
      </c>
      <c r="B69" s="2">
        <v>482</v>
      </c>
      <c r="C69" s="7" t="str">
        <f>IF(ISNA(VLOOKUP($B69,GENERAL!$B$9:$F$500,2,FALSE)),0,(VLOOKUP($B69,GENERAL!$B$9:$F$500,2,FALSE)))</f>
        <v>MONICA CRISTINA GASTELUM BELTRAN</v>
      </c>
      <c r="D69" s="7" t="str">
        <f>IF(ISNA(VLOOKUP($B69,GENERAL!$B$9:$F$500,3,FALSE)),0,(VLOOKUP($B69,GENERAL!$B$9:$F$500,3,FALSE)))</f>
        <v>BF</v>
      </c>
      <c r="E69" s="7" t="str">
        <f>IF(ISNA(VLOOKUP($B69,GENERAL!$B$9:$F$500,4,FALSE)),0,(VLOOKUP($B69,GENERAL!$B$9:$F$500,4,FALSE)))</f>
        <v>Femenil</v>
      </c>
      <c r="F69" s="17">
        <f>IF(ISNA(VLOOKUP($B69,GENERAL!$B$9:$F$500,5,FALSE)),0,(VLOOKUP($B69,GENERAL!$B$9:$F$500,5,FALSE)))</f>
        <v>3.3068807870370372E-2</v>
      </c>
    </row>
    <row r="70" spans="1:6" x14ac:dyDescent="0.25">
      <c r="A70" s="4">
        <v>62</v>
      </c>
      <c r="B70" s="2">
        <v>452</v>
      </c>
      <c r="C70" s="7" t="str">
        <f>IF(ISNA(VLOOKUP($B70,GENERAL!$B$9:$F$500,2,FALSE)),0,(VLOOKUP($B70,GENERAL!$B$9:$F$500,2,FALSE)))</f>
        <v>YADIRA MARGARITA URIAS</v>
      </c>
      <c r="D70" s="7" t="str">
        <f>IF(ISNA(VLOOKUP($B70,GENERAL!$B$9:$F$500,3,FALSE)),0,(VLOOKUP($B70,GENERAL!$B$9:$F$500,3,FALSE)))</f>
        <v>BF</v>
      </c>
      <c r="E70" s="7" t="str">
        <f>IF(ISNA(VLOOKUP($B70,GENERAL!$B$9:$F$500,4,FALSE)),0,(VLOOKUP($B70,GENERAL!$B$9:$F$500,4,FALSE)))</f>
        <v>Femenil</v>
      </c>
      <c r="F70" s="17">
        <f>IF(ISNA(VLOOKUP($B70,GENERAL!$B$9:$F$500,5,FALSE)),0,(VLOOKUP($B70,GENERAL!$B$9:$F$500,5,FALSE)))</f>
        <v>3.3076527777777774E-2</v>
      </c>
    </row>
    <row r="71" spans="1:6" x14ac:dyDescent="0.25">
      <c r="A71" s="16">
        <v>63</v>
      </c>
      <c r="B71" s="16">
        <v>150</v>
      </c>
      <c r="C71" s="7" t="str">
        <f>IF(ISNA(VLOOKUP($B71,GENERAL!$B$9:$F$500,2,FALSE)),0,(VLOOKUP($B71,GENERAL!$B$9:$F$500,2,FALSE)))</f>
        <v>CAROLA HARO IBARRA</v>
      </c>
      <c r="D71" s="7" t="str">
        <f>IF(ISNA(VLOOKUP($B71,GENERAL!$B$9:$F$500,3,FALSE)),0,(VLOOKUP($B71,GENERAL!$B$9:$F$500,3,FALSE)))</f>
        <v>BF</v>
      </c>
      <c r="E71" s="7" t="str">
        <f>IF(ISNA(VLOOKUP($B71,GENERAL!$B$9:$F$500,4,FALSE)),0,(VLOOKUP($B71,GENERAL!$B$9:$F$500,4,FALSE)))</f>
        <v>Femenil</v>
      </c>
      <c r="F71" s="17">
        <f>IF(ISNA(VLOOKUP($B71,GENERAL!$B$9:$F$500,5,FALSE)),0,(VLOOKUP($B71,GENERAL!$B$9:$F$500,5,FALSE)))</f>
        <v>3.3195810185185186E-2</v>
      </c>
    </row>
    <row r="72" spans="1:6" x14ac:dyDescent="0.25">
      <c r="A72" s="16">
        <v>64</v>
      </c>
      <c r="B72" s="16">
        <v>310</v>
      </c>
      <c r="C72" s="7" t="str">
        <f>IF(ISNA(VLOOKUP($B72,GENERAL!$B$9:$F$500,2,FALSE)),0,(VLOOKUP($B72,GENERAL!$B$9:$F$500,2,FALSE)))</f>
        <v>MIRIAM INZUNZA AVILES</v>
      </c>
      <c r="D72" s="7" t="str">
        <f>IF(ISNA(VLOOKUP($B72,GENERAL!$B$9:$F$500,3,FALSE)),0,(VLOOKUP($B72,GENERAL!$B$9:$F$500,3,FALSE)))</f>
        <v>BF</v>
      </c>
      <c r="E72" s="7" t="str">
        <f>IF(ISNA(VLOOKUP($B72,GENERAL!$B$9:$F$500,4,FALSE)),0,(VLOOKUP($B72,GENERAL!$B$9:$F$500,4,FALSE)))</f>
        <v>Femenil</v>
      </c>
      <c r="F72" s="17">
        <f>IF(ISNA(VLOOKUP($B72,GENERAL!$B$9:$F$500,5,FALSE)),0,(VLOOKUP($B72,GENERAL!$B$9:$F$500,5,FALSE)))</f>
        <v>3.3292673611111115E-2</v>
      </c>
    </row>
    <row r="73" spans="1:6" x14ac:dyDescent="0.25">
      <c r="A73" s="16">
        <v>65</v>
      </c>
      <c r="B73" s="16">
        <v>309</v>
      </c>
      <c r="C73" s="7" t="str">
        <f>IF(ISNA(VLOOKUP($B73,GENERAL!$B$9:$F$500,2,FALSE)),0,(VLOOKUP($B73,GENERAL!$B$9:$F$500,2,FALSE)))</f>
        <v>ISABEL INZUNZA AVILES</v>
      </c>
      <c r="D73" s="7" t="str">
        <f>IF(ISNA(VLOOKUP($B73,GENERAL!$B$9:$F$500,3,FALSE)),0,(VLOOKUP($B73,GENERAL!$B$9:$F$500,3,FALSE)))</f>
        <v>BF</v>
      </c>
      <c r="E73" s="7" t="str">
        <f>IF(ISNA(VLOOKUP($B73,GENERAL!$B$9:$F$500,4,FALSE)),0,(VLOOKUP($B73,GENERAL!$B$9:$F$500,4,FALSE)))</f>
        <v>Femenil</v>
      </c>
      <c r="F73" s="17">
        <f>IF(ISNA(VLOOKUP($B73,GENERAL!$B$9:$F$500,5,FALSE)),0,(VLOOKUP($B73,GENERAL!$B$9:$F$500,5,FALSE)))</f>
        <v>3.3302928240740742E-2</v>
      </c>
    </row>
    <row r="74" spans="1:6" x14ac:dyDescent="0.25">
      <c r="A74" s="16">
        <v>66</v>
      </c>
      <c r="B74" s="16">
        <v>389</v>
      </c>
      <c r="C74" s="7" t="str">
        <f>IF(ISNA(VLOOKUP($B74,GENERAL!$B$9:$F$500,2,FALSE)),0,(VLOOKUP($B74,GENERAL!$B$9:$F$500,2,FALSE)))</f>
        <v>CAROLINA VACA ARMENTA</v>
      </c>
      <c r="D74" s="7" t="str">
        <f>IF(ISNA(VLOOKUP($B74,GENERAL!$B$9:$F$500,3,FALSE)),0,(VLOOKUP($B74,GENERAL!$B$9:$F$500,3,FALSE)))</f>
        <v>BF</v>
      </c>
      <c r="E74" s="7" t="str">
        <f>IF(ISNA(VLOOKUP($B74,GENERAL!$B$9:$F$500,4,FALSE)),0,(VLOOKUP($B74,GENERAL!$B$9:$F$500,4,FALSE)))</f>
        <v>Femenil</v>
      </c>
      <c r="F74" s="17">
        <f>IF(ISNA(VLOOKUP($B74,GENERAL!$B$9:$F$500,5,FALSE)),0,(VLOOKUP($B74,GENERAL!$B$9:$F$500,5,FALSE)))</f>
        <v>3.3457407407407408E-2</v>
      </c>
    </row>
    <row r="75" spans="1:6" x14ac:dyDescent="0.25">
      <c r="A75" s="16">
        <v>67</v>
      </c>
      <c r="B75" s="16">
        <v>383</v>
      </c>
      <c r="C75" s="7" t="str">
        <f>IF(ISNA(VLOOKUP($B75,GENERAL!$B$9:$F$500,2,FALSE)),0,(VLOOKUP($B75,GENERAL!$B$9:$F$500,2,FALSE)))</f>
        <v>BERENICE ESTEPHANIA ARMENTA CHON</v>
      </c>
      <c r="D75" s="7" t="str">
        <f>IF(ISNA(VLOOKUP($B75,GENERAL!$B$9:$F$500,3,FALSE)),0,(VLOOKUP($B75,GENERAL!$B$9:$F$500,3,FALSE)))</f>
        <v>BF</v>
      </c>
      <c r="E75" s="7" t="str">
        <f>IF(ISNA(VLOOKUP($B75,GENERAL!$B$9:$F$500,4,FALSE)),0,(VLOOKUP($B75,GENERAL!$B$9:$F$500,4,FALSE)))</f>
        <v>Femenil</v>
      </c>
      <c r="F75" s="17">
        <f>IF(ISNA(VLOOKUP($B75,GENERAL!$B$9:$F$500,5,FALSE)),0,(VLOOKUP($B75,GENERAL!$B$9:$F$500,5,FALSE)))</f>
        <v>3.5342268518518523E-2</v>
      </c>
    </row>
    <row r="76" spans="1:6" x14ac:dyDescent="0.25">
      <c r="A76" s="16">
        <v>68</v>
      </c>
      <c r="B76" s="16">
        <v>135</v>
      </c>
      <c r="C76" s="7" t="str">
        <f>IF(ISNA(VLOOKUP($B76,GENERAL!$B$9:$F$500,2,FALSE)),0,(VLOOKUP($B76,GENERAL!$B$9:$F$500,2,FALSE)))</f>
        <v>DANIELA RODRIGUEZ GAXIOLA</v>
      </c>
      <c r="D76" s="7" t="str">
        <f>IF(ISNA(VLOOKUP($B76,GENERAL!$B$9:$F$500,3,FALSE)),0,(VLOOKUP($B76,GENERAL!$B$9:$F$500,3,FALSE)))</f>
        <v>BF</v>
      </c>
      <c r="E76" s="7" t="str">
        <f>IF(ISNA(VLOOKUP($B76,GENERAL!$B$9:$F$500,4,FALSE)),0,(VLOOKUP($B76,GENERAL!$B$9:$F$500,4,FALSE)))</f>
        <v>Femenil</v>
      </c>
      <c r="F76" s="17">
        <f>IF(ISNA(VLOOKUP($B76,GENERAL!$B$9:$F$500,5,FALSE)),0,(VLOOKUP($B76,GENERAL!$B$9:$F$500,5,FALSE)))</f>
        <v>3.5433564814814814E-2</v>
      </c>
    </row>
    <row r="77" spans="1:6" x14ac:dyDescent="0.25">
      <c r="A77" s="16">
        <v>69</v>
      </c>
      <c r="B77" s="16"/>
      <c r="C77" s="7">
        <f>IF(ISNA(VLOOKUP($B77,GENERAL!$B$9:$F$500,2,FALSE)),0,(VLOOKUP($B77,GENERAL!$B$9:$F$500,2,FALSE)))</f>
        <v>0</v>
      </c>
      <c r="D77" s="7">
        <f>IF(ISNA(VLOOKUP($B77,GENERAL!$B$9:$F$500,3,FALSE)),0,(VLOOKUP($B77,GENERAL!$B$9:$F$500,3,FALSE)))</f>
        <v>0</v>
      </c>
      <c r="E77" s="7">
        <f>IF(ISNA(VLOOKUP($B77,GENERAL!$B$9:$F$500,4,FALSE)),0,(VLOOKUP($B77,GENERAL!$B$9:$F$500,4,FALSE)))</f>
        <v>0</v>
      </c>
      <c r="F77" s="17">
        <f>IF(ISNA(VLOOKUP($B77,GENERAL!$B$9:$F$500,5,FALSE)),0,(VLOOKUP($B77,GENERAL!$B$9:$F$500,5,FALSE)))</f>
        <v>0</v>
      </c>
    </row>
    <row r="78" spans="1:6" x14ac:dyDescent="0.25">
      <c r="A78" s="16">
        <v>70</v>
      </c>
      <c r="B78" s="16"/>
      <c r="C78" s="7">
        <f>IF(ISNA(VLOOKUP($B78,GENERAL!$B$9:$F$500,2,FALSE)),0,(VLOOKUP($B78,GENERAL!$B$9:$F$500,2,FALSE)))</f>
        <v>0</v>
      </c>
      <c r="D78" s="7">
        <f>IF(ISNA(VLOOKUP($B78,GENERAL!$B$9:$F$500,3,FALSE)),0,(VLOOKUP($B78,GENERAL!$B$9:$F$500,3,FALSE)))</f>
        <v>0</v>
      </c>
      <c r="E78" s="7">
        <f>IF(ISNA(VLOOKUP($B78,GENERAL!$B$9:$F$500,4,FALSE)),0,(VLOOKUP($B78,GENERAL!$B$9:$F$500,4,FALSE)))</f>
        <v>0</v>
      </c>
      <c r="F78" s="17">
        <f>IF(ISNA(VLOOKUP($B78,GENERAL!$B$9:$F$500,5,FALSE)),0,(VLOOKUP($B78,GENERAL!$B$9:$F$500,5,FALSE)))</f>
        <v>0</v>
      </c>
    </row>
    <row r="79" spans="1:6" x14ac:dyDescent="0.25">
      <c r="A79" s="16">
        <v>71</v>
      </c>
      <c r="B79" s="16"/>
      <c r="C79" s="7">
        <f>IF(ISNA(VLOOKUP($B79,GENERAL!$B$9:$F$500,2,FALSE)),0,(VLOOKUP($B79,GENERAL!$B$9:$F$500,2,FALSE)))</f>
        <v>0</v>
      </c>
      <c r="D79" s="7">
        <f>IF(ISNA(VLOOKUP($B79,GENERAL!$B$9:$F$500,3,FALSE)),0,(VLOOKUP($B79,GENERAL!$B$9:$F$500,3,FALSE)))</f>
        <v>0</v>
      </c>
      <c r="E79" s="7">
        <f>IF(ISNA(VLOOKUP($B79,GENERAL!$B$9:$F$500,4,FALSE)),0,(VLOOKUP($B79,GENERAL!$B$9:$F$500,4,FALSE)))</f>
        <v>0</v>
      </c>
      <c r="F79" s="17">
        <f>IF(ISNA(VLOOKUP($B79,GENERAL!$B$9:$F$500,5,FALSE)),0,(VLOOKUP($B79,GENERAL!$B$9:$F$500,5,FALSE)))</f>
        <v>0</v>
      </c>
    </row>
    <row r="80" spans="1:6" x14ac:dyDescent="0.25">
      <c r="A80" s="16">
        <v>72</v>
      </c>
      <c r="B80" s="16"/>
      <c r="C80" s="7">
        <f>IF(ISNA(VLOOKUP($B80,GENERAL!$B$9:$F$500,2,FALSE)),0,(VLOOKUP($B80,GENERAL!$B$9:$F$500,2,FALSE)))</f>
        <v>0</v>
      </c>
      <c r="D80" s="7">
        <f>IF(ISNA(VLOOKUP($B80,GENERAL!$B$9:$F$500,3,FALSE)),0,(VLOOKUP($B80,GENERAL!$B$9:$F$500,3,FALSE)))</f>
        <v>0</v>
      </c>
      <c r="E80" s="7">
        <f>IF(ISNA(VLOOKUP($B80,GENERAL!$B$9:$F$500,4,FALSE)),0,(VLOOKUP($B80,GENERAL!$B$9:$F$500,4,FALSE)))</f>
        <v>0</v>
      </c>
      <c r="F80" s="17">
        <f>IF(ISNA(VLOOKUP($B80,GENERAL!$B$9:$F$500,5,FALSE)),0,(VLOOKUP($B80,GENERAL!$B$9:$F$500,5,FALSE)))</f>
        <v>0</v>
      </c>
    </row>
    <row r="81" spans="1:6" x14ac:dyDescent="0.25">
      <c r="A81" s="16">
        <v>73</v>
      </c>
      <c r="B81" s="16"/>
      <c r="C81" s="7">
        <f>IF(ISNA(VLOOKUP($B81,GENERAL!$B$9:$F$500,2,FALSE)),0,(VLOOKUP($B81,GENERAL!$B$9:$F$500,2,FALSE)))</f>
        <v>0</v>
      </c>
      <c r="D81" s="7">
        <f>IF(ISNA(VLOOKUP($B81,GENERAL!$B$9:$F$500,3,FALSE)),0,(VLOOKUP($B81,GENERAL!$B$9:$F$500,3,FALSE)))</f>
        <v>0</v>
      </c>
      <c r="E81" s="7">
        <f>IF(ISNA(VLOOKUP($B81,GENERAL!$B$9:$F$500,4,FALSE)),0,(VLOOKUP($B81,GENERAL!$B$9:$F$500,4,FALSE)))</f>
        <v>0</v>
      </c>
      <c r="F81" s="17">
        <f>IF(ISNA(VLOOKUP($B81,GENERAL!$B$9:$F$500,5,FALSE)),0,(VLOOKUP($B81,GENERAL!$B$9:$F$500,5,FALSE)))</f>
        <v>0</v>
      </c>
    </row>
    <row r="82" spans="1:6" x14ac:dyDescent="0.25">
      <c r="A82" s="16">
        <v>74</v>
      </c>
      <c r="B82" s="16"/>
      <c r="C82" s="7">
        <f>IF(ISNA(VLOOKUP($B82,GENERAL!$B$9:$F$500,2,FALSE)),0,(VLOOKUP($B82,GENERAL!$B$9:$F$500,2,FALSE)))</f>
        <v>0</v>
      </c>
      <c r="D82" s="7">
        <f>IF(ISNA(VLOOKUP($B82,GENERAL!$B$9:$F$500,3,FALSE)),0,(VLOOKUP($B82,GENERAL!$B$9:$F$500,3,FALSE)))</f>
        <v>0</v>
      </c>
      <c r="E82" s="7">
        <f>IF(ISNA(VLOOKUP($B82,GENERAL!$B$9:$F$500,4,FALSE)),0,(VLOOKUP($B82,GENERAL!$B$9:$F$500,4,FALSE)))</f>
        <v>0</v>
      </c>
      <c r="F82" s="17">
        <f>IF(ISNA(VLOOKUP($B82,GENERAL!$B$9:$F$500,5,FALSE)),0,(VLOOKUP($B82,GENERAL!$B$9:$F$500,5,FALSE)))</f>
        <v>0</v>
      </c>
    </row>
    <row r="83" spans="1:6" x14ac:dyDescent="0.25">
      <c r="A83" s="16">
        <v>75</v>
      </c>
      <c r="B83" s="16"/>
      <c r="C83" s="7">
        <f>IF(ISNA(VLOOKUP($B83,GENERAL!$B$9:$F$500,2,FALSE)),0,(VLOOKUP($B83,GENERAL!$B$9:$F$500,2,FALSE)))</f>
        <v>0</v>
      </c>
      <c r="D83" s="7">
        <f>IF(ISNA(VLOOKUP($B83,GENERAL!$B$9:$F$500,3,FALSE)),0,(VLOOKUP($B83,GENERAL!$B$9:$F$500,3,FALSE)))</f>
        <v>0</v>
      </c>
      <c r="E83" s="7">
        <f>IF(ISNA(VLOOKUP($B83,GENERAL!$B$9:$F$500,4,FALSE)),0,(VLOOKUP($B83,GENERAL!$B$9:$F$500,4,FALSE)))</f>
        <v>0</v>
      </c>
      <c r="F83" s="17">
        <f>IF(ISNA(VLOOKUP($B83,GENERAL!$B$9:$F$500,5,FALSE)),0,(VLOOKUP($B83,GENERAL!$B$9:$F$500,5,FALSE)))</f>
        <v>0</v>
      </c>
    </row>
    <row r="84" spans="1:6" x14ac:dyDescent="0.25">
      <c r="A84" s="16">
        <v>76</v>
      </c>
      <c r="B84" s="16"/>
      <c r="C84" s="7">
        <f>IF(ISNA(VLOOKUP($B84,GENERAL!$B$9:$F$500,2,FALSE)),0,(VLOOKUP($B84,GENERAL!$B$9:$F$500,2,FALSE)))</f>
        <v>0</v>
      </c>
      <c r="D84" s="7">
        <f>IF(ISNA(VLOOKUP($B84,GENERAL!$B$9:$F$500,3,FALSE)),0,(VLOOKUP($B84,GENERAL!$B$9:$F$500,3,FALSE)))</f>
        <v>0</v>
      </c>
      <c r="E84" s="7">
        <f>IF(ISNA(VLOOKUP($B84,GENERAL!$B$9:$F$500,4,FALSE)),0,(VLOOKUP($B84,GENERAL!$B$9:$F$500,4,FALSE)))</f>
        <v>0</v>
      </c>
      <c r="F84" s="17">
        <f>IF(ISNA(VLOOKUP($B84,GENERAL!$B$9:$F$500,5,FALSE)),0,(VLOOKUP($B84,GENERAL!$B$9:$F$500,5,FALSE)))</f>
        <v>0</v>
      </c>
    </row>
    <row r="85" spans="1:6" x14ac:dyDescent="0.25">
      <c r="A85" s="16">
        <v>77</v>
      </c>
      <c r="B85" s="16"/>
      <c r="C85" s="7">
        <f>IF(ISNA(VLOOKUP($B85,GENERAL!$B$9:$F$500,2,FALSE)),0,(VLOOKUP($B85,GENERAL!$B$9:$F$500,2,FALSE)))</f>
        <v>0</v>
      </c>
      <c r="D85" s="7">
        <f>IF(ISNA(VLOOKUP($B85,GENERAL!$B$9:$F$500,3,FALSE)),0,(VLOOKUP($B85,GENERAL!$B$9:$F$500,3,FALSE)))</f>
        <v>0</v>
      </c>
      <c r="E85" s="7">
        <f>IF(ISNA(VLOOKUP($B85,GENERAL!$B$9:$F$500,4,FALSE)),0,(VLOOKUP($B85,GENERAL!$B$9:$F$500,4,FALSE)))</f>
        <v>0</v>
      </c>
      <c r="F85" s="17">
        <f>IF(ISNA(VLOOKUP($B85,GENERAL!$B$9:$F$500,5,FALSE)),0,(VLOOKUP($B85,GENERAL!$B$9:$F$500,5,FALSE)))</f>
        <v>0</v>
      </c>
    </row>
    <row r="86" spans="1:6" x14ac:dyDescent="0.25">
      <c r="A86" s="16">
        <v>78</v>
      </c>
      <c r="B86" s="16"/>
      <c r="C86" s="7">
        <f>IF(ISNA(VLOOKUP($B86,GENERAL!$B$9:$F$500,2,FALSE)),0,(VLOOKUP($B86,GENERAL!$B$9:$F$500,2,FALSE)))</f>
        <v>0</v>
      </c>
      <c r="D86" s="7">
        <f>IF(ISNA(VLOOKUP($B86,GENERAL!$B$9:$F$500,3,FALSE)),0,(VLOOKUP($B86,GENERAL!$B$9:$F$500,3,FALSE)))</f>
        <v>0</v>
      </c>
      <c r="E86" s="7">
        <f>IF(ISNA(VLOOKUP($B86,GENERAL!$B$9:$F$500,4,FALSE)),0,(VLOOKUP($B86,GENERAL!$B$9:$F$500,4,FALSE)))</f>
        <v>0</v>
      </c>
      <c r="F86" s="17">
        <f>IF(ISNA(VLOOKUP($B86,GENERAL!$B$9:$F$500,5,FALSE)),0,(VLOOKUP($B86,GENERAL!$B$9:$F$500,5,FALSE)))</f>
        <v>0</v>
      </c>
    </row>
    <row r="87" spans="1:6" x14ac:dyDescent="0.25">
      <c r="A87" s="16">
        <v>79</v>
      </c>
      <c r="B87" s="16"/>
      <c r="C87" s="7">
        <f>IF(ISNA(VLOOKUP($B87,GENERAL!$B$9:$F$500,2,FALSE)),0,(VLOOKUP($B87,GENERAL!$B$9:$F$500,2,FALSE)))</f>
        <v>0</v>
      </c>
      <c r="D87" s="7">
        <f>IF(ISNA(VLOOKUP($B87,GENERAL!$B$9:$F$500,3,FALSE)),0,(VLOOKUP($B87,GENERAL!$B$9:$F$500,3,FALSE)))</f>
        <v>0</v>
      </c>
      <c r="E87" s="7">
        <f>IF(ISNA(VLOOKUP($B87,GENERAL!$B$9:$F$500,4,FALSE)),0,(VLOOKUP($B87,GENERAL!$B$9:$F$500,4,FALSE)))</f>
        <v>0</v>
      </c>
      <c r="F87" s="17">
        <f>IF(ISNA(VLOOKUP($B87,GENERAL!$B$9:$F$500,5,FALSE)),0,(VLOOKUP($B87,GENERAL!$B$9:$F$500,5,FALSE)))</f>
        <v>0</v>
      </c>
    </row>
    <row r="88" spans="1:6" x14ac:dyDescent="0.25">
      <c r="A88" s="16">
        <v>80</v>
      </c>
      <c r="B88" s="16"/>
      <c r="C88" s="7">
        <f>IF(ISNA(VLOOKUP($B88,GENERAL!$B$9:$F$500,2,FALSE)),0,(VLOOKUP($B88,GENERAL!$B$9:$F$500,2,FALSE)))</f>
        <v>0</v>
      </c>
      <c r="D88" s="7">
        <f>IF(ISNA(VLOOKUP($B88,GENERAL!$B$9:$F$500,3,FALSE)),0,(VLOOKUP($B88,GENERAL!$B$9:$F$500,3,FALSE)))</f>
        <v>0</v>
      </c>
      <c r="E88" s="7">
        <f>IF(ISNA(VLOOKUP($B88,GENERAL!$B$9:$F$500,4,FALSE)),0,(VLOOKUP($B88,GENERAL!$B$9:$F$500,4,FALSE)))</f>
        <v>0</v>
      </c>
      <c r="F88" s="17">
        <f>IF(ISNA(VLOOKUP($B88,GENERAL!$B$9:$F$500,5,FALSE)),0,(VLOOKUP($B88,GENERAL!$B$9:$F$500,5,FALSE)))</f>
        <v>0</v>
      </c>
    </row>
    <row r="89" spans="1:6" x14ac:dyDescent="0.25">
      <c r="A89" s="16">
        <v>81</v>
      </c>
      <c r="B89" s="16"/>
      <c r="C89" s="7">
        <f>IF(ISNA(VLOOKUP($B89,GENERAL!$B$9:$F$500,2,FALSE)),0,(VLOOKUP($B89,GENERAL!$B$9:$F$500,2,FALSE)))</f>
        <v>0</v>
      </c>
      <c r="D89" s="7">
        <f>IF(ISNA(VLOOKUP($B89,GENERAL!$B$9:$F$500,3,FALSE)),0,(VLOOKUP($B89,GENERAL!$B$9:$F$500,3,FALSE)))</f>
        <v>0</v>
      </c>
      <c r="E89" s="7">
        <f>IF(ISNA(VLOOKUP($B89,GENERAL!$B$9:$F$500,4,FALSE)),0,(VLOOKUP($B89,GENERAL!$B$9:$F$500,4,FALSE)))</f>
        <v>0</v>
      </c>
      <c r="F89" s="17">
        <f>IF(ISNA(VLOOKUP($B89,GENERAL!$B$9:$F$500,5,FALSE)),0,(VLOOKUP($B89,GENERAL!$B$9:$F$500,5,FALSE)))</f>
        <v>0</v>
      </c>
    </row>
    <row r="90" spans="1:6" x14ac:dyDescent="0.25">
      <c r="A90" s="16">
        <v>82</v>
      </c>
      <c r="B90" s="16"/>
      <c r="C90" s="7">
        <f>IF(ISNA(VLOOKUP($B90,GENERAL!$B$9:$F$500,2,FALSE)),0,(VLOOKUP($B90,GENERAL!$B$9:$F$500,2,FALSE)))</f>
        <v>0</v>
      </c>
      <c r="D90" s="7">
        <f>IF(ISNA(VLOOKUP($B90,GENERAL!$B$9:$F$500,3,FALSE)),0,(VLOOKUP($B90,GENERAL!$B$9:$F$500,3,FALSE)))</f>
        <v>0</v>
      </c>
      <c r="E90" s="7">
        <f>IF(ISNA(VLOOKUP($B90,GENERAL!$B$9:$F$500,4,FALSE)),0,(VLOOKUP($B90,GENERAL!$B$9:$F$500,4,FALSE)))</f>
        <v>0</v>
      </c>
      <c r="F90" s="17">
        <f>IF(ISNA(VLOOKUP($B90,GENERAL!$B$9:$F$500,5,FALSE)),0,(VLOOKUP($B90,GENERAL!$B$9:$F$500,5,FALSE)))</f>
        <v>0</v>
      </c>
    </row>
    <row r="91" spans="1:6" x14ac:dyDescent="0.25">
      <c r="A91" s="16">
        <v>83</v>
      </c>
      <c r="B91" s="16"/>
      <c r="C91" s="7">
        <f>IF(ISNA(VLOOKUP($B91,GENERAL!$B$9:$F$500,2,FALSE)),0,(VLOOKUP($B91,GENERAL!$B$9:$F$500,2,FALSE)))</f>
        <v>0</v>
      </c>
      <c r="D91" s="7">
        <f>IF(ISNA(VLOOKUP($B91,GENERAL!$B$9:$F$500,3,FALSE)),0,(VLOOKUP($B91,GENERAL!$B$9:$F$500,3,FALSE)))</f>
        <v>0</v>
      </c>
      <c r="E91" s="7">
        <f>IF(ISNA(VLOOKUP($B91,GENERAL!$B$9:$F$500,4,FALSE)),0,(VLOOKUP($B91,GENERAL!$B$9:$F$500,4,FALSE)))</f>
        <v>0</v>
      </c>
      <c r="F91" s="17">
        <f>IF(ISNA(VLOOKUP($B91,GENERAL!$B$9:$F$500,5,FALSE)),0,(VLOOKUP($B91,GENERAL!$B$9:$F$500,5,FALSE)))</f>
        <v>0</v>
      </c>
    </row>
    <row r="92" spans="1:6" x14ac:dyDescent="0.25">
      <c r="A92" s="16">
        <v>84</v>
      </c>
      <c r="B92" s="16"/>
      <c r="C92" s="7">
        <f>IF(ISNA(VLOOKUP($B92,GENERAL!$B$9:$F$500,2,FALSE)),0,(VLOOKUP($B92,GENERAL!$B$9:$F$500,2,FALSE)))</f>
        <v>0</v>
      </c>
      <c r="D92" s="7">
        <f>IF(ISNA(VLOOKUP($B92,GENERAL!$B$9:$F$500,3,FALSE)),0,(VLOOKUP($B92,GENERAL!$B$9:$F$500,3,FALSE)))</f>
        <v>0</v>
      </c>
      <c r="E92" s="7">
        <f>IF(ISNA(VLOOKUP($B92,GENERAL!$B$9:$F$500,4,FALSE)),0,(VLOOKUP($B92,GENERAL!$B$9:$F$500,4,FALSE)))</f>
        <v>0</v>
      </c>
      <c r="F92" s="17">
        <f>IF(ISNA(VLOOKUP($B92,GENERAL!$B$9:$F$500,5,FALSE)),0,(VLOOKUP($B92,GENERAL!$B$9:$F$500,5,FALSE)))</f>
        <v>0</v>
      </c>
    </row>
    <row r="93" spans="1:6" x14ac:dyDescent="0.25">
      <c r="A93" s="16">
        <v>85</v>
      </c>
      <c r="B93" s="16"/>
      <c r="C93" s="7">
        <f>IF(ISNA(VLOOKUP($B93,GENERAL!$B$9:$F$500,2,FALSE)),0,(VLOOKUP($B93,GENERAL!$B$9:$F$500,2,FALSE)))</f>
        <v>0</v>
      </c>
      <c r="D93" s="7">
        <f>IF(ISNA(VLOOKUP($B93,GENERAL!$B$9:$F$500,3,FALSE)),0,(VLOOKUP($B93,GENERAL!$B$9:$F$500,3,FALSE)))</f>
        <v>0</v>
      </c>
      <c r="E93" s="7">
        <f>IF(ISNA(VLOOKUP($B93,GENERAL!$B$9:$F$500,4,FALSE)),0,(VLOOKUP($B93,GENERAL!$B$9:$F$500,4,FALSE)))</f>
        <v>0</v>
      </c>
      <c r="F93" s="17">
        <f>IF(ISNA(VLOOKUP($B93,GENERAL!$B$9:$F$500,5,FALSE)),0,(VLOOKUP($B93,GENERAL!$B$9:$F$500,5,FALSE)))</f>
        <v>0</v>
      </c>
    </row>
    <row r="94" spans="1:6" x14ac:dyDescent="0.25">
      <c r="A94" s="16">
        <v>86</v>
      </c>
      <c r="B94" s="16"/>
      <c r="C94" s="7">
        <f>IF(ISNA(VLOOKUP($B94,GENERAL!$B$9:$F$500,2,FALSE)),0,(VLOOKUP($B94,GENERAL!$B$9:$F$500,2,FALSE)))</f>
        <v>0</v>
      </c>
      <c r="D94" s="7">
        <f>IF(ISNA(VLOOKUP($B94,GENERAL!$B$9:$F$500,3,FALSE)),0,(VLOOKUP($B94,GENERAL!$B$9:$F$500,3,FALSE)))</f>
        <v>0</v>
      </c>
      <c r="E94" s="7">
        <f>IF(ISNA(VLOOKUP($B94,GENERAL!$B$9:$F$500,4,FALSE)),0,(VLOOKUP($B94,GENERAL!$B$9:$F$500,4,FALSE)))</f>
        <v>0</v>
      </c>
      <c r="F94" s="17">
        <f>IF(ISNA(VLOOKUP($B94,GENERAL!$B$9:$F$500,5,FALSE)),0,(VLOOKUP($B94,GENERAL!$B$9:$F$500,5,FALSE)))</f>
        <v>0</v>
      </c>
    </row>
    <row r="95" spans="1:6" x14ac:dyDescent="0.25">
      <c r="A95" s="16">
        <v>87</v>
      </c>
      <c r="B95" s="16"/>
      <c r="C95" s="7">
        <f>IF(ISNA(VLOOKUP($B95,GENERAL!$B$9:$F$500,2,FALSE)),0,(VLOOKUP($B95,GENERAL!$B$9:$F$500,2,FALSE)))</f>
        <v>0</v>
      </c>
      <c r="D95" s="7">
        <f>IF(ISNA(VLOOKUP($B95,GENERAL!$B$9:$F$500,3,FALSE)),0,(VLOOKUP($B95,GENERAL!$B$9:$F$500,3,FALSE)))</f>
        <v>0</v>
      </c>
      <c r="E95" s="7">
        <f>IF(ISNA(VLOOKUP($B95,GENERAL!$B$9:$F$500,4,FALSE)),0,(VLOOKUP($B95,GENERAL!$B$9:$F$500,4,FALSE)))</f>
        <v>0</v>
      </c>
      <c r="F95" s="17">
        <f>IF(ISNA(VLOOKUP($B95,GENERAL!$B$9:$F$500,5,FALSE)),0,(VLOOKUP($B95,GENERAL!$B$9:$F$500,5,FALSE)))</f>
        <v>0</v>
      </c>
    </row>
    <row r="96" spans="1:6" x14ac:dyDescent="0.25">
      <c r="A96" s="16">
        <v>88</v>
      </c>
      <c r="B96" s="16"/>
      <c r="C96" s="7">
        <f>IF(ISNA(VLOOKUP($B96,GENERAL!$B$9:$F$500,2,FALSE)),0,(VLOOKUP($B96,GENERAL!$B$9:$F$500,2,FALSE)))</f>
        <v>0</v>
      </c>
      <c r="D96" s="7">
        <f>IF(ISNA(VLOOKUP($B96,GENERAL!$B$9:$F$500,3,FALSE)),0,(VLOOKUP($B96,GENERAL!$B$9:$F$500,3,FALSE)))</f>
        <v>0</v>
      </c>
      <c r="E96" s="7">
        <f>IF(ISNA(VLOOKUP($B96,GENERAL!$B$9:$F$500,4,FALSE)),0,(VLOOKUP($B96,GENERAL!$B$9:$F$500,4,FALSE)))</f>
        <v>0</v>
      </c>
      <c r="F96" s="17">
        <f>IF(ISNA(VLOOKUP($B96,GENERAL!$B$9:$F$500,5,FALSE)),0,(VLOOKUP($B96,GENERAL!$B$9:$F$500,5,FALSE)))</f>
        <v>0</v>
      </c>
    </row>
    <row r="97" spans="1:6" x14ac:dyDescent="0.25">
      <c r="A97" s="16">
        <v>89</v>
      </c>
      <c r="B97" s="16"/>
      <c r="C97" s="7">
        <f>IF(ISNA(VLOOKUP($B97,GENERAL!$B$9:$F$500,2,FALSE)),0,(VLOOKUP($B97,GENERAL!$B$9:$F$500,2,FALSE)))</f>
        <v>0</v>
      </c>
      <c r="D97" s="7">
        <f>IF(ISNA(VLOOKUP($B97,GENERAL!$B$9:$F$500,3,FALSE)),0,(VLOOKUP($B97,GENERAL!$B$9:$F$500,3,FALSE)))</f>
        <v>0</v>
      </c>
      <c r="E97" s="7">
        <f>IF(ISNA(VLOOKUP($B97,GENERAL!$B$9:$F$500,4,FALSE)),0,(VLOOKUP($B97,GENERAL!$B$9:$F$500,4,FALSE)))</f>
        <v>0</v>
      </c>
      <c r="F97" s="17">
        <f>IF(ISNA(VLOOKUP($B97,GENERAL!$B$9:$F$500,5,FALSE)),0,(VLOOKUP($B97,GENERAL!$B$9:$F$500,5,FALSE)))</f>
        <v>0</v>
      </c>
    </row>
    <row r="98" spans="1:6" x14ac:dyDescent="0.25">
      <c r="A98" s="16">
        <v>90</v>
      </c>
      <c r="B98" s="16"/>
      <c r="C98" s="7">
        <f>IF(ISNA(VLOOKUP($B98,GENERAL!$B$9:$F$500,2,FALSE)),0,(VLOOKUP($B98,GENERAL!$B$9:$F$500,2,FALSE)))</f>
        <v>0</v>
      </c>
      <c r="D98" s="7">
        <f>IF(ISNA(VLOOKUP($B98,GENERAL!$B$9:$F$500,3,FALSE)),0,(VLOOKUP($B98,GENERAL!$B$9:$F$500,3,FALSE)))</f>
        <v>0</v>
      </c>
      <c r="E98" s="7">
        <f>IF(ISNA(VLOOKUP($B98,GENERAL!$B$9:$F$500,4,FALSE)),0,(VLOOKUP($B98,GENERAL!$B$9:$F$500,4,FALSE)))</f>
        <v>0</v>
      </c>
      <c r="F98" s="17">
        <f>IF(ISNA(VLOOKUP($B98,GENERAL!$B$9:$F$500,5,FALSE)),0,(VLOOKUP($B98,GENERAL!$B$9:$F$500,5,FALSE)))</f>
        <v>0</v>
      </c>
    </row>
    <row r="99" spans="1:6" x14ac:dyDescent="0.25">
      <c r="A99" s="16">
        <v>91</v>
      </c>
      <c r="B99" s="16"/>
      <c r="C99" s="7">
        <f>IF(ISNA(VLOOKUP($B99,GENERAL!$B$9:$F$500,2,FALSE)),0,(VLOOKUP($B99,GENERAL!$B$9:$F$500,2,FALSE)))</f>
        <v>0</v>
      </c>
      <c r="D99" s="7">
        <f>IF(ISNA(VLOOKUP($B99,GENERAL!$B$9:$F$500,3,FALSE)),0,(VLOOKUP($B99,GENERAL!$B$9:$F$500,3,FALSE)))</f>
        <v>0</v>
      </c>
      <c r="E99" s="7">
        <f>IF(ISNA(VLOOKUP($B99,GENERAL!$B$9:$F$500,4,FALSE)),0,(VLOOKUP($B99,GENERAL!$B$9:$F$500,4,FALSE)))</f>
        <v>0</v>
      </c>
      <c r="F99" s="17">
        <f>IF(ISNA(VLOOKUP($B99,GENERAL!$B$9:$F$500,5,FALSE)),0,(VLOOKUP($B99,GENERAL!$B$9:$F$500,5,FALSE)))</f>
        <v>0</v>
      </c>
    </row>
    <row r="100" spans="1:6" x14ac:dyDescent="0.25">
      <c r="A100" s="16">
        <v>92</v>
      </c>
      <c r="B100" s="16"/>
      <c r="C100" s="7">
        <f>IF(ISNA(VLOOKUP($B100,GENERAL!$B$9:$F$500,2,FALSE)),0,(VLOOKUP($B100,GENERAL!$B$9:$F$500,2,FALSE)))</f>
        <v>0</v>
      </c>
      <c r="D100" s="7">
        <f>IF(ISNA(VLOOKUP($B100,GENERAL!$B$9:$F$500,3,FALSE)),0,(VLOOKUP($B100,GENERAL!$B$9:$F$500,3,FALSE)))</f>
        <v>0</v>
      </c>
      <c r="E100" s="7">
        <f>IF(ISNA(VLOOKUP($B100,GENERAL!$B$9:$F$500,4,FALSE)),0,(VLOOKUP($B100,GENERAL!$B$9:$F$500,4,FALSE)))</f>
        <v>0</v>
      </c>
      <c r="F100" s="17">
        <f>IF(ISNA(VLOOKUP($B100,GENERAL!$B$9:$F$500,5,FALSE)),0,(VLOOKUP($B100,GENERAL!$B$9:$F$500,5,FALSE)))</f>
        <v>0</v>
      </c>
    </row>
    <row r="101" spans="1:6" x14ac:dyDescent="0.25">
      <c r="A101" s="16">
        <v>93</v>
      </c>
      <c r="B101" s="16"/>
      <c r="C101" s="7">
        <f>IF(ISNA(VLOOKUP($B101,GENERAL!$B$9:$F$500,2,FALSE)),0,(VLOOKUP($B101,GENERAL!$B$9:$F$500,2,FALSE)))</f>
        <v>0</v>
      </c>
      <c r="D101" s="7">
        <f>IF(ISNA(VLOOKUP($B101,GENERAL!$B$9:$F$500,3,FALSE)),0,(VLOOKUP($B101,GENERAL!$B$9:$F$500,3,FALSE)))</f>
        <v>0</v>
      </c>
      <c r="E101" s="7">
        <f>IF(ISNA(VLOOKUP($B101,GENERAL!$B$9:$F$500,4,FALSE)),0,(VLOOKUP($B101,GENERAL!$B$9:$F$500,4,FALSE)))</f>
        <v>0</v>
      </c>
      <c r="F101" s="17">
        <f>IF(ISNA(VLOOKUP($B101,GENERAL!$B$9:$F$500,5,FALSE)),0,(VLOOKUP($B101,GENERAL!$B$9:$F$500,5,FALSE)))</f>
        <v>0</v>
      </c>
    </row>
    <row r="102" spans="1:6" x14ac:dyDescent="0.25">
      <c r="A102" s="16">
        <v>94</v>
      </c>
      <c r="B102" s="16"/>
      <c r="C102" s="7">
        <f>IF(ISNA(VLOOKUP($B102,GENERAL!$B$9:$F$500,2,FALSE)),0,(VLOOKUP($B102,GENERAL!$B$9:$F$500,2,FALSE)))</f>
        <v>0</v>
      </c>
      <c r="D102" s="7">
        <f>IF(ISNA(VLOOKUP($B102,GENERAL!$B$9:$F$500,3,FALSE)),0,(VLOOKUP($B102,GENERAL!$B$9:$F$500,3,FALSE)))</f>
        <v>0</v>
      </c>
      <c r="E102" s="7">
        <f>IF(ISNA(VLOOKUP($B102,GENERAL!$B$9:$F$500,4,FALSE)),0,(VLOOKUP($B102,GENERAL!$B$9:$F$500,4,FALSE)))</f>
        <v>0</v>
      </c>
      <c r="F102" s="17">
        <f>IF(ISNA(VLOOKUP($B102,GENERAL!$B$9:$F$500,5,FALSE)),0,(VLOOKUP($B102,GENERAL!$B$9:$F$500,5,FALSE)))</f>
        <v>0</v>
      </c>
    </row>
    <row r="103" spans="1:6" x14ac:dyDescent="0.25">
      <c r="A103" s="16">
        <v>95</v>
      </c>
      <c r="B103" s="16"/>
      <c r="C103" s="7">
        <f>IF(ISNA(VLOOKUP($B103,GENERAL!$B$9:$F$500,2,FALSE)),0,(VLOOKUP($B103,GENERAL!$B$9:$F$500,2,FALSE)))</f>
        <v>0</v>
      </c>
      <c r="D103" s="7">
        <f>IF(ISNA(VLOOKUP($B103,GENERAL!$B$9:$F$500,3,FALSE)),0,(VLOOKUP($B103,GENERAL!$B$9:$F$500,3,FALSE)))</f>
        <v>0</v>
      </c>
      <c r="E103" s="7">
        <f>IF(ISNA(VLOOKUP($B103,GENERAL!$B$9:$F$500,4,FALSE)),0,(VLOOKUP($B103,GENERAL!$B$9:$F$500,4,FALSE)))</f>
        <v>0</v>
      </c>
      <c r="F103" s="17">
        <f>IF(ISNA(VLOOKUP($B103,GENERAL!$B$9:$F$500,5,FALSE)),0,(VLOOKUP($B103,GENERAL!$B$9:$F$500,5,FALSE)))</f>
        <v>0</v>
      </c>
    </row>
    <row r="104" spans="1:6" x14ac:dyDescent="0.25">
      <c r="A104" s="16">
        <v>96</v>
      </c>
      <c r="B104" s="16"/>
      <c r="C104" s="7">
        <f>IF(ISNA(VLOOKUP($B104,GENERAL!$B$9:$F$500,2,FALSE)),0,(VLOOKUP($B104,GENERAL!$B$9:$F$500,2,FALSE)))</f>
        <v>0</v>
      </c>
      <c r="D104" s="7">
        <f>IF(ISNA(VLOOKUP($B104,GENERAL!$B$9:$F$500,3,FALSE)),0,(VLOOKUP($B104,GENERAL!$B$9:$F$500,3,FALSE)))</f>
        <v>0</v>
      </c>
      <c r="E104" s="7">
        <f>IF(ISNA(VLOOKUP($B104,GENERAL!$B$9:$F$500,4,FALSE)),0,(VLOOKUP($B104,GENERAL!$B$9:$F$500,4,FALSE)))</f>
        <v>0</v>
      </c>
      <c r="F104" s="17">
        <f>IF(ISNA(VLOOKUP($B104,GENERAL!$B$9:$F$500,5,FALSE)),0,(VLOOKUP($B104,GENERAL!$B$9:$F$500,5,FALSE)))</f>
        <v>0</v>
      </c>
    </row>
    <row r="105" spans="1:6" x14ac:dyDescent="0.25">
      <c r="A105" s="16">
        <v>97</v>
      </c>
      <c r="B105" s="16"/>
      <c r="C105" s="7">
        <f>IF(ISNA(VLOOKUP($B105,GENERAL!$B$9:$F$500,2,FALSE)),0,(VLOOKUP($B105,GENERAL!$B$9:$F$500,2,FALSE)))</f>
        <v>0</v>
      </c>
      <c r="D105" s="7">
        <f>IF(ISNA(VLOOKUP($B105,GENERAL!$B$9:$F$500,3,FALSE)),0,(VLOOKUP($B105,GENERAL!$B$9:$F$500,3,FALSE)))</f>
        <v>0</v>
      </c>
      <c r="E105" s="7">
        <f>IF(ISNA(VLOOKUP($B105,GENERAL!$B$9:$F$500,4,FALSE)),0,(VLOOKUP($B105,GENERAL!$B$9:$F$500,4,FALSE)))</f>
        <v>0</v>
      </c>
      <c r="F105" s="17">
        <f>IF(ISNA(VLOOKUP($B105,GENERAL!$B$9:$F$500,5,FALSE)),0,(VLOOKUP($B105,GENERAL!$B$9:$F$500,5,FALSE)))</f>
        <v>0</v>
      </c>
    </row>
    <row r="106" spans="1:6" x14ac:dyDescent="0.25">
      <c r="A106" s="16">
        <v>98</v>
      </c>
      <c r="B106" s="16"/>
      <c r="C106" s="7">
        <f>IF(ISNA(VLOOKUP($B106,GENERAL!$B$9:$F$500,2,FALSE)),0,(VLOOKUP($B106,GENERAL!$B$9:$F$500,2,FALSE)))</f>
        <v>0</v>
      </c>
      <c r="D106" s="7">
        <f>IF(ISNA(VLOOKUP($B106,GENERAL!$B$9:$F$500,3,FALSE)),0,(VLOOKUP($B106,GENERAL!$B$9:$F$500,3,FALSE)))</f>
        <v>0</v>
      </c>
      <c r="E106" s="7">
        <f>IF(ISNA(VLOOKUP($B106,GENERAL!$B$9:$F$500,4,FALSE)),0,(VLOOKUP($B106,GENERAL!$B$9:$F$500,4,FALSE)))</f>
        <v>0</v>
      </c>
      <c r="F106" s="17">
        <f>IF(ISNA(VLOOKUP($B106,GENERAL!$B$9:$F$500,5,FALSE)),0,(VLOOKUP($B106,GENERAL!$B$9:$F$500,5,FALSE)))</f>
        <v>0</v>
      </c>
    </row>
    <row r="107" spans="1:6" x14ac:dyDescent="0.25">
      <c r="A107" s="16">
        <v>99</v>
      </c>
      <c r="B107" s="16"/>
      <c r="C107" s="7">
        <f>IF(ISNA(VLOOKUP($B107,GENERAL!$B$9:$F$500,2,FALSE)),0,(VLOOKUP($B107,GENERAL!$B$9:$F$500,2,FALSE)))</f>
        <v>0</v>
      </c>
      <c r="D107" s="7">
        <f>IF(ISNA(VLOOKUP($B107,GENERAL!$B$9:$F$500,3,FALSE)),0,(VLOOKUP($B107,GENERAL!$B$9:$F$500,3,FALSE)))</f>
        <v>0</v>
      </c>
      <c r="E107" s="7">
        <f>IF(ISNA(VLOOKUP($B107,GENERAL!$B$9:$F$500,4,FALSE)),0,(VLOOKUP($B107,GENERAL!$B$9:$F$500,4,FALSE)))</f>
        <v>0</v>
      </c>
      <c r="F107" s="17">
        <f>IF(ISNA(VLOOKUP($B107,GENERAL!$B$9:$F$500,5,FALSE)),0,(VLOOKUP($B107,GENERAL!$B$9:$F$500,5,FALSE)))</f>
        <v>0</v>
      </c>
    </row>
    <row r="108" spans="1:6" x14ac:dyDescent="0.25">
      <c r="A108" s="16">
        <v>100</v>
      </c>
      <c r="B108" s="16"/>
      <c r="C108" s="7">
        <f>IF(ISNA(VLOOKUP($B108,GENERAL!$B$9:$F$500,2,FALSE)),0,(VLOOKUP($B108,GENERAL!$B$9:$F$500,2,FALSE)))</f>
        <v>0</v>
      </c>
      <c r="D108" s="7">
        <f>IF(ISNA(VLOOKUP($B108,GENERAL!$B$9:$F$500,3,FALSE)),0,(VLOOKUP($B108,GENERAL!$B$9:$F$500,3,FALSE)))</f>
        <v>0</v>
      </c>
      <c r="E108" s="7">
        <f>IF(ISNA(VLOOKUP($B108,GENERAL!$B$9:$F$500,4,FALSE)),0,(VLOOKUP($B108,GENERAL!$B$9:$F$500,4,FALSE)))</f>
        <v>0</v>
      </c>
      <c r="F108" s="17">
        <f>IF(ISNA(VLOOKUP($B108,GENERAL!$B$9:$F$500,5,FALSE)),0,(VLOOKUP($B108,GENERAL!$B$9:$F$500,5,FALSE)))</f>
        <v>0</v>
      </c>
    </row>
    <row r="109" spans="1:6" x14ac:dyDescent="0.25">
      <c r="A109" s="16">
        <v>101</v>
      </c>
      <c r="B109" s="16"/>
      <c r="C109" s="7">
        <f>IF(ISNA(VLOOKUP($B109,GENERAL!$B$9:$F$500,2,FALSE)),0,(VLOOKUP($B109,GENERAL!$B$9:$F$500,2,FALSE)))</f>
        <v>0</v>
      </c>
      <c r="D109" s="7">
        <f>IF(ISNA(VLOOKUP($B109,GENERAL!$B$9:$F$500,3,FALSE)),0,(VLOOKUP($B109,GENERAL!$B$9:$F$500,3,FALSE)))</f>
        <v>0</v>
      </c>
      <c r="E109" s="7">
        <f>IF(ISNA(VLOOKUP($B109,GENERAL!$B$9:$F$500,4,FALSE)),0,(VLOOKUP($B109,GENERAL!$B$9:$F$500,4,FALSE)))</f>
        <v>0</v>
      </c>
      <c r="F109" s="17">
        <f>IF(ISNA(VLOOKUP($B109,GENERAL!$B$9:$F$500,5,FALSE)),0,(VLOOKUP($B109,GENERAL!$B$9:$F$500,5,FALSE)))</f>
        <v>0</v>
      </c>
    </row>
    <row r="110" spans="1:6" x14ac:dyDescent="0.25">
      <c r="A110" s="16">
        <v>102</v>
      </c>
      <c r="B110" s="16"/>
      <c r="C110" s="7">
        <f>IF(ISNA(VLOOKUP($B110,GENERAL!$B$9:$F$500,2,FALSE)),0,(VLOOKUP($B110,GENERAL!$B$9:$F$500,2,FALSE)))</f>
        <v>0</v>
      </c>
      <c r="D110" s="7">
        <f>IF(ISNA(VLOOKUP($B110,GENERAL!$B$9:$F$500,3,FALSE)),0,(VLOOKUP($B110,GENERAL!$B$9:$F$500,3,FALSE)))</f>
        <v>0</v>
      </c>
      <c r="E110" s="7">
        <f>IF(ISNA(VLOOKUP($B110,GENERAL!$B$9:$F$500,4,FALSE)),0,(VLOOKUP($B110,GENERAL!$B$9:$F$500,4,FALSE)))</f>
        <v>0</v>
      </c>
      <c r="F110" s="17">
        <f>IF(ISNA(VLOOKUP($B110,GENERAL!$B$9:$F$500,5,FALSE)),0,(VLOOKUP($B110,GENERAL!$B$9:$F$500,5,FALSE)))</f>
        <v>0</v>
      </c>
    </row>
    <row r="111" spans="1:6" x14ac:dyDescent="0.25">
      <c r="A111" s="16">
        <v>103</v>
      </c>
      <c r="B111" s="16"/>
      <c r="C111" s="7">
        <f>IF(ISNA(VLOOKUP($B111,GENERAL!$B$9:$F$500,2,FALSE)),0,(VLOOKUP($B111,GENERAL!$B$9:$F$500,2,FALSE)))</f>
        <v>0</v>
      </c>
      <c r="D111" s="7">
        <f>IF(ISNA(VLOOKUP($B111,GENERAL!$B$9:$F$500,3,FALSE)),0,(VLOOKUP($B111,GENERAL!$B$9:$F$500,3,FALSE)))</f>
        <v>0</v>
      </c>
      <c r="E111" s="7">
        <f>IF(ISNA(VLOOKUP($B111,GENERAL!$B$9:$F$500,4,FALSE)),0,(VLOOKUP($B111,GENERAL!$B$9:$F$500,4,FALSE)))</f>
        <v>0</v>
      </c>
      <c r="F111" s="17">
        <f>IF(ISNA(VLOOKUP($B111,GENERAL!$B$9:$F$500,5,FALSE)),0,(VLOOKUP($B111,GENERAL!$B$9:$F$500,5,FALSE)))</f>
        <v>0</v>
      </c>
    </row>
    <row r="112" spans="1:6" x14ac:dyDescent="0.25">
      <c r="A112" s="16">
        <v>104</v>
      </c>
      <c r="B112" s="16"/>
      <c r="C112" s="7">
        <f>IF(ISNA(VLOOKUP($B112,GENERAL!$B$9:$F$500,2,FALSE)),0,(VLOOKUP($B112,GENERAL!$B$9:$F$500,2,FALSE)))</f>
        <v>0</v>
      </c>
      <c r="D112" s="7">
        <f>IF(ISNA(VLOOKUP($B112,GENERAL!$B$9:$F$500,3,FALSE)),0,(VLOOKUP($B112,GENERAL!$B$9:$F$500,3,FALSE)))</f>
        <v>0</v>
      </c>
      <c r="E112" s="7">
        <f>IF(ISNA(VLOOKUP($B112,GENERAL!$B$9:$F$500,4,FALSE)),0,(VLOOKUP($B112,GENERAL!$B$9:$F$500,4,FALSE)))</f>
        <v>0</v>
      </c>
      <c r="F112" s="17">
        <f>IF(ISNA(VLOOKUP($B112,GENERAL!$B$9:$F$500,5,FALSE)),0,(VLOOKUP($B112,GENERAL!$B$9:$F$500,5,FALSE)))</f>
        <v>0</v>
      </c>
    </row>
    <row r="113" spans="1:6" x14ac:dyDescent="0.25">
      <c r="A113" s="16">
        <v>105</v>
      </c>
      <c r="B113" s="16"/>
      <c r="C113" s="7">
        <f>IF(ISNA(VLOOKUP($B113,GENERAL!$B$9:$F$500,2,FALSE)),0,(VLOOKUP($B113,GENERAL!$B$9:$F$500,2,FALSE)))</f>
        <v>0</v>
      </c>
      <c r="D113" s="7">
        <f>IF(ISNA(VLOOKUP($B113,GENERAL!$B$9:$F$500,3,FALSE)),0,(VLOOKUP($B113,GENERAL!$B$9:$F$500,3,FALSE)))</f>
        <v>0</v>
      </c>
      <c r="E113" s="7">
        <f>IF(ISNA(VLOOKUP($B113,GENERAL!$B$9:$F$500,4,FALSE)),0,(VLOOKUP($B113,GENERAL!$B$9:$F$500,4,FALSE)))</f>
        <v>0</v>
      </c>
      <c r="F113" s="17">
        <f>IF(ISNA(VLOOKUP($B113,GENERAL!$B$9:$F$500,5,FALSE)),0,(VLOOKUP($B113,GENERAL!$B$9:$F$500,5,FALSE)))</f>
        <v>0</v>
      </c>
    </row>
    <row r="114" spans="1:6" x14ac:dyDescent="0.25">
      <c r="A114" s="16">
        <v>106</v>
      </c>
      <c r="B114" s="16"/>
      <c r="C114" s="7">
        <f>IF(ISNA(VLOOKUP($B114,GENERAL!$B$9:$F$500,2,FALSE)),0,(VLOOKUP($B114,GENERAL!$B$9:$F$500,2,FALSE)))</f>
        <v>0</v>
      </c>
      <c r="D114" s="7">
        <f>IF(ISNA(VLOOKUP($B114,GENERAL!$B$9:$F$500,3,FALSE)),0,(VLOOKUP($B114,GENERAL!$B$9:$F$500,3,FALSE)))</f>
        <v>0</v>
      </c>
      <c r="E114" s="7">
        <f>IF(ISNA(VLOOKUP($B114,GENERAL!$B$9:$F$500,4,FALSE)),0,(VLOOKUP($B114,GENERAL!$B$9:$F$500,4,FALSE)))</f>
        <v>0</v>
      </c>
      <c r="F114" s="17">
        <f>IF(ISNA(VLOOKUP($B114,GENERAL!$B$9:$F$500,5,FALSE)),0,(VLOOKUP($B114,GENERAL!$B$9:$F$500,5,FALSE)))</f>
        <v>0</v>
      </c>
    </row>
    <row r="115" spans="1:6" x14ac:dyDescent="0.25">
      <c r="A115" s="16">
        <v>107</v>
      </c>
      <c r="B115" s="16"/>
      <c r="C115" s="7">
        <f>IF(ISNA(VLOOKUP($B115,GENERAL!$B$9:$F$500,2,FALSE)),0,(VLOOKUP($B115,GENERAL!$B$9:$F$500,2,FALSE)))</f>
        <v>0</v>
      </c>
      <c r="D115" s="7">
        <f>IF(ISNA(VLOOKUP($B115,GENERAL!$B$9:$F$500,3,FALSE)),0,(VLOOKUP($B115,GENERAL!$B$9:$F$500,3,FALSE)))</f>
        <v>0</v>
      </c>
      <c r="E115" s="7">
        <f>IF(ISNA(VLOOKUP($B115,GENERAL!$B$9:$F$500,4,FALSE)),0,(VLOOKUP($B115,GENERAL!$B$9:$F$500,4,FALSE)))</f>
        <v>0</v>
      </c>
      <c r="F115" s="17">
        <f>IF(ISNA(VLOOKUP($B115,GENERAL!$B$9:$F$500,5,FALSE)),0,(VLOOKUP($B115,GENERAL!$B$9:$F$500,5,FALSE)))</f>
        <v>0</v>
      </c>
    </row>
    <row r="116" spans="1:6" x14ac:dyDescent="0.25">
      <c r="A116" s="16">
        <v>108</v>
      </c>
      <c r="B116" s="16"/>
      <c r="C116" s="7">
        <f>IF(ISNA(VLOOKUP($B116,GENERAL!$B$9:$F$500,2,FALSE)),0,(VLOOKUP($B116,GENERAL!$B$9:$F$500,2,FALSE)))</f>
        <v>0</v>
      </c>
      <c r="D116" s="7">
        <f>IF(ISNA(VLOOKUP($B116,GENERAL!$B$9:$F$500,3,FALSE)),0,(VLOOKUP($B116,GENERAL!$B$9:$F$500,3,FALSE)))</f>
        <v>0</v>
      </c>
      <c r="E116" s="7">
        <f>IF(ISNA(VLOOKUP($B116,GENERAL!$B$9:$F$500,4,FALSE)),0,(VLOOKUP($B116,GENERAL!$B$9:$F$500,4,FALSE)))</f>
        <v>0</v>
      </c>
      <c r="F116" s="17">
        <f>IF(ISNA(VLOOKUP($B116,GENERAL!$B$9:$F$500,5,FALSE)),0,(VLOOKUP($B116,GENERAL!$B$9:$F$500,5,FALSE)))</f>
        <v>0</v>
      </c>
    </row>
    <row r="117" spans="1:6" x14ac:dyDescent="0.25">
      <c r="A117" s="16">
        <v>109</v>
      </c>
      <c r="B117" s="16"/>
      <c r="C117" s="7">
        <f>IF(ISNA(VLOOKUP($B117,GENERAL!$B$9:$F$500,2,FALSE)),0,(VLOOKUP($B117,GENERAL!$B$9:$F$500,2,FALSE)))</f>
        <v>0</v>
      </c>
      <c r="D117" s="7">
        <f>IF(ISNA(VLOOKUP($B117,GENERAL!$B$9:$F$500,3,FALSE)),0,(VLOOKUP($B117,GENERAL!$B$9:$F$500,3,FALSE)))</f>
        <v>0</v>
      </c>
      <c r="E117" s="7">
        <f>IF(ISNA(VLOOKUP($B117,GENERAL!$B$9:$F$500,4,FALSE)),0,(VLOOKUP($B117,GENERAL!$B$9:$F$500,4,FALSE)))</f>
        <v>0</v>
      </c>
      <c r="F117" s="17">
        <f>IF(ISNA(VLOOKUP($B117,GENERAL!$B$9:$F$500,5,FALSE)),0,(VLOOKUP($B117,GENERAL!$B$9:$F$500,5,FALSE)))</f>
        <v>0</v>
      </c>
    </row>
    <row r="118" spans="1:6" x14ac:dyDescent="0.25">
      <c r="A118" s="16">
        <v>110</v>
      </c>
      <c r="B118" s="16"/>
      <c r="C118" s="7">
        <f>IF(ISNA(VLOOKUP($B118,GENERAL!$B$9:$F$500,2,FALSE)),0,(VLOOKUP($B118,GENERAL!$B$9:$F$500,2,FALSE)))</f>
        <v>0</v>
      </c>
      <c r="D118" s="7">
        <f>IF(ISNA(VLOOKUP($B118,GENERAL!$B$9:$F$500,3,FALSE)),0,(VLOOKUP($B118,GENERAL!$B$9:$F$500,3,FALSE)))</f>
        <v>0</v>
      </c>
      <c r="E118" s="7">
        <f>IF(ISNA(VLOOKUP($B118,GENERAL!$B$9:$F$500,4,FALSE)),0,(VLOOKUP($B118,GENERAL!$B$9:$F$500,4,FALSE)))</f>
        <v>0</v>
      </c>
      <c r="F118" s="17">
        <f>IF(ISNA(VLOOKUP($B118,GENERAL!$B$9:$F$500,5,FALSE)),0,(VLOOKUP($B118,GENERAL!$B$9:$F$500,5,FALSE)))</f>
        <v>0</v>
      </c>
    </row>
    <row r="119" spans="1:6" x14ac:dyDescent="0.25">
      <c r="A119" s="16">
        <v>111</v>
      </c>
      <c r="B119" s="16"/>
      <c r="C119" s="7">
        <f>IF(ISNA(VLOOKUP($B119,GENERAL!$B$9:$F$500,2,FALSE)),0,(VLOOKUP($B119,GENERAL!$B$9:$F$500,2,FALSE)))</f>
        <v>0</v>
      </c>
      <c r="D119" s="7">
        <f>IF(ISNA(VLOOKUP($B119,GENERAL!$B$9:$F$500,3,FALSE)),0,(VLOOKUP($B119,GENERAL!$B$9:$F$500,3,FALSE)))</f>
        <v>0</v>
      </c>
      <c r="E119" s="7">
        <f>IF(ISNA(VLOOKUP($B119,GENERAL!$B$9:$F$500,4,FALSE)),0,(VLOOKUP($B119,GENERAL!$B$9:$F$500,4,FALSE)))</f>
        <v>0</v>
      </c>
      <c r="F119" s="17">
        <f>IF(ISNA(VLOOKUP($B119,GENERAL!$B$9:$F$500,5,FALSE)),0,(VLOOKUP($B119,GENERAL!$B$9:$F$500,5,FALSE)))</f>
        <v>0</v>
      </c>
    </row>
    <row r="120" spans="1:6" x14ac:dyDescent="0.25">
      <c r="A120" s="16">
        <v>112</v>
      </c>
      <c r="B120" s="16"/>
      <c r="C120" s="7">
        <f>IF(ISNA(VLOOKUP($B120,GENERAL!$B$9:$F$500,2,FALSE)),0,(VLOOKUP($B120,GENERAL!$B$9:$F$500,2,FALSE)))</f>
        <v>0</v>
      </c>
      <c r="D120" s="7">
        <f>IF(ISNA(VLOOKUP($B120,GENERAL!$B$9:$F$500,3,FALSE)),0,(VLOOKUP($B120,GENERAL!$B$9:$F$500,3,FALSE)))</f>
        <v>0</v>
      </c>
      <c r="E120" s="7">
        <f>IF(ISNA(VLOOKUP($B120,GENERAL!$B$9:$F$500,4,FALSE)),0,(VLOOKUP($B120,GENERAL!$B$9:$F$500,4,FALSE)))</f>
        <v>0</v>
      </c>
      <c r="F120" s="17">
        <f>IF(ISNA(VLOOKUP($B120,GENERAL!$B$9:$F$500,5,FALSE)),0,(VLOOKUP($B120,GENERAL!$B$9:$F$500,5,FALSE)))</f>
        <v>0</v>
      </c>
    </row>
    <row r="121" spans="1:6" x14ac:dyDescent="0.25">
      <c r="A121" s="16">
        <v>113</v>
      </c>
      <c r="B121" s="16"/>
      <c r="C121" s="7">
        <f>IF(ISNA(VLOOKUP($B121,GENERAL!$B$9:$F$500,2,FALSE)),0,(VLOOKUP($B121,GENERAL!$B$9:$F$500,2,FALSE)))</f>
        <v>0</v>
      </c>
      <c r="D121" s="7">
        <f>IF(ISNA(VLOOKUP($B121,GENERAL!$B$9:$F$500,3,FALSE)),0,(VLOOKUP($B121,GENERAL!$B$9:$F$500,3,FALSE)))</f>
        <v>0</v>
      </c>
      <c r="E121" s="7">
        <f>IF(ISNA(VLOOKUP($B121,GENERAL!$B$9:$F$500,4,FALSE)),0,(VLOOKUP($B121,GENERAL!$B$9:$F$500,4,FALSE)))</f>
        <v>0</v>
      </c>
      <c r="F121" s="17">
        <f>IF(ISNA(VLOOKUP($B121,GENERAL!$B$9:$F$500,5,FALSE)),0,(VLOOKUP($B121,GENERAL!$B$9:$F$500,5,FALSE)))</f>
        <v>0</v>
      </c>
    </row>
    <row r="122" spans="1:6" x14ac:dyDescent="0.25">
      <c r="A122" s="16">
        <v>114</v>
      </c>
      <c r="B122" s="16"/>
      <c r="C122" s="7">
        <f>IF(ISNA(VLOOKUP($B122,GENERAL!$B$9:$F$500,2,FALSE)),0,(VLOOKUP($B122,GENERAL!$B$9:$F$500,2,FALSE)))</f>
        <v>0</v>
      </c>
      <c r="D122" s="7">
        <f>IF(ISNA(VLOOKUP($B122,GENERAL!$B$9:$F$500,3,FALSE)),0,(VLOOKUP($B122,GENERAL!$B$9:$F$500,3,FALSE)))</f>
        <v>0</v>
      </c>
      <c r="E122" s="7">
        <f>IF(ISNA(VLOOKUP($B122,GENERAL!$B$9:$F$500,4,FALSE)),0,(VLOOKUP($B122,GENERAL!$B$9:$F$500,4,FALSE)))</f>
        <v>0</v>
      </c>
      <c r="F122" s="17">
        <f>IF(ISNA(VLOOKUP($B122,GENERAL!$B$9:$F$500,5,FALSE)),0,(VLOOKUP($B122,GENERAL!$B$9:$F$500,5,FALSE)))</f>
        <v>0</v>
      </c>
    </row>
    <row r="123" spans="1:6" x14ac:dyDescent="0.25">
      <c r="A123" s="16">
        <v>115</v>
      </c>
      <c r="B123" s="16"/>
      <c r="C123" s="7">
        <f>IF(ISNA(VLOOKUP($B123,GENERAL!$B$9:$F$500,2,FALSE)),0,(VLOOKUP($B123,GENERAL!$B$9:$F$500,2,FALSE)))</f>
        <v>0</v>
      </c>
      <c r="D123" s="7">
        <f>IF(ISNA(VLOOKUP($B123,GENERAL!$B$9:$F$500,3,FALSE)),0,(VLOOKUP($B123,GENERAL!$B$9:$F$500,3,FALSE)))</f>
        <v>0</v>
      </c>
      <c r="E123" s="7">
        <f>IF(ISNA(VLOOKUP($B123,GENERAL!$B$9:$F$500,4,FALSE)),0,(VLOOKUP($B123,GENERAL!$B$9:$F$500,4,FALSE)))</f>
        <v>0</v>
      </c>
      <c r="F123" s="17">
        <f>IF(ISNA(VLOOKUP($B123,GENERAL!$B$9:$F$500,5,FALSE)),0,(VLOOKUP($B123,GENERAL!$B$9:$F$500,5,FALSE)))</f>
        <v>0</v>
      </c>
    </row>
    <row r="124" spans="1:6" x14ac:dyDescent="0.25">
      <c r="A124" s="16">
        <v>116</v>
      </c>
      <c r="B124" s="16"/>
      <c r="C124" s="7">
        <f>IF(ISNA(VLOOKUP($B124,GENERAL!$B$9:$F$500,2,FALSE)),0,(VLOOKUP($B124,GENERAL!$B$9:$F$500,2,FALSE)))</f>
        <v>0</v>
      </c>
      <c r="D124" s="7">
        <f>IF(ISNA(VLOOKUP($B124,GENERAL!$B$9:$F$500,3,FALSE)),0,(VLOOKUP($B124,GENERAL!$B$9:$F$500,3,FALSE)))</f>
        <v>0</v>
      </c>
      <c r="E124" s="7">
        <f>IF(ISNA(VLOOKUP($B124,GENERAL!$B$9:$F$500,4,FALSE)),0,(VLOOKUP($B124,GENERAL!$B$9:$F$500,4,FALSE)))</f>
        <v>0</v>
      </c>
      <c r="F124" s="17">
        <f>IF(ISNA(VLOOKUP($B124,GENERAL!$B$9:$F$500,5,FALSE)),0,(VLOOKUP($B124,GENERAL!$B$9:$F$500,5,FALSE)))</f>
        <v>0</v>
      </c>
    </row>
    <row r="125" spans="1:6" x14ac:dyDescent="0.25">
      <c r="A125" s="16">
        <v>117</v>
      </c>
      <c r="B125" s="16"/>
      <c r="C125" s="7">
        <f>IF(ISNA(VLOOKUP($B125,GENERAL!$B$9:$F$500,2,FALSE)),0,(VLOOKUP($B125,GENERAL!$B$9:$F$500,2,FALSE)))</f>
        <v>0</v>
      </c>
      <c r="D125" s="7">
        <f>IF(ISNA(VLOOKUP($B125,GENERAL!$B$9:$F$500,3,FALSE)),0,(VLOOKUP($B125,GENERAL!$B$9:$F$500,3,FALSE)))</f>
        <v>0</v>
      </c>
      <c r="E125" s="7">
        <f>IF(ISNA(VLOOKUP($B125,GENERAL!$B$9:$F$500,4,FALSE)),0,(VLOOKUP($B125,GENERAL!$B$9:$F$500,4,FALSE)))</f>
        <v>0</v>
      </c>
      <c r="F125" s="17">
        <f>IF(ISNA(VLOOKUP($B125,GENERAL!$B$9:$F$500,5,FALSE)),0,(VLOOKUP($B125,GENERAL!$B$9:$F$500,5,FALSE)))</f>
        <v>0</v>
      </c>
    </row>
    <row r="126" spans="1:6" x14ac:dyDescent="0.25">
      <c r="A126" s="16">
        <v>118</v>
      </c>
      <c r="B126" s="16"/>
      <c r="C126" s="7">
        <f>IF(ISNA(VLOOKUP($B126,GENERAL!$B$9:$F$500,2,FALSE)),0,(VLOOKUP($B126,GENERAL!$B$9:$F$500,2,FALSE)))</f>
        <v>0</v>
      </c>
      <c r="D126" s="7">
        <f>IF(ISNA(VLOOKUP($B126,GENERAL!$B$9:$F$500,3,FALSE)),0,(VLOOKUP($B126,GENERAL!$B$9:$F$500,3,FALSE)))</f>
        <v>0</v>
      </c>
      <c r="E126" s="7">
        <f>IF(ISNA(VLOOKUP($B126,GENERAL!$B$9:$F$500,4,FALSE)),0,(VLOOKUP($B126,GENERAL!$B$9:$F$500,4,FALSE)))</f>
        <v>0</v>
      </c>
      <c r="F126" s="17">
        <f>IF(ISNA(VLOOKUP($B126,GENERAL!$B$9:$F$500,5,FALSE)),0,(VLOOKUP($B126,GENERAL!$B$9:$F$500,5,FALSE)))</f>
        <v>0</v>
      </c>
    </row>
    <row r="127" spans="1:6" x14ac:dyDescent="0.25">
      <c r="A127" s="16">
        <v>119</v>
      </c>
      <c r="B127" s="16"/>
      <c r="C127" s="7">
        <f>IF(ISNA(VLOOKUP($B127,GENERAL!$B$9:$F$500,2,FALSE)),0,(VLOOKUP($B127,GENERAL!$B$9:$F$500,2,FALSE)))</f>
        <v>0</v>
      </c>
      <c r="D127" s="7">
        <f>IF(ISNA(VLOOKUP($B127,GENERAL!$B$9:$F$500,3,FALSE)),0,(VLOOKUP($B127,GENERAL!$B$9:$F$500,3,FALSE)))</f>
        <v>0</v>
      </c>
      <c r="E127" s="7">
        <f>IF(ISNA(VLOOKUP($B127,GENERAL!$B$9:$F$500,4,FALSE)),0,(VLOOKUP($B127,GENERAL!$B$9:$F$500,4,FALSE)))</f>
        <v>0</v>
      </c>
      <c r="F127" s="17">
        <f>IF(ISNA(VLOOKUP($B127,GENERAL!$B$9:$F$500,5,FALSE)),0,(VLOOKUP($B127,GENERAL!$B$9:$F$500,5,FALSE)))</f>
        <v>0</v>
      </c>
    </row>
    <row r="128" spans="1:6" x14ac:dyDescent="0.25">
      <c r="A128" s="16">
        <v>120</v>
      </c>
      <c r="B128" s="16"/>
      <c r="C128" s="7">
        <f>IF(ISNA(VLOOKUP($B128,GENERAL!$B$9:$F$500,2,FALSE)),0,(VLOOKUP($B128,GENERAL!$B$9:$F$500,2,FALSE)))</f>
        <v>0</v>
      </c>
      <c r="D128" s="7">
        <f>IF(ISNA(VLOOKUP($B128,GENERAL!$B$9:$F$500,3,FALSE)),0,(VLOOKUP($B128,GENERAL!$B$9:$F$500,3,FALSE)))</f>
        <v>0</v>
      </c>
      <c r="E128" s="7">
        <f>IF(ISNA(VLOOKUP($B128,GENERAL!$B$9:$F$500,4,FALSE)),0,(VLOOKUP($B128,GENERAL!$B$9:$F$500,4,FALSE)))</f>
        <v>0</v>
      </c>
      <c r="F128" s="17">
        <f>IF(ISNA(VLOOKUP($B128,GENERAL!$B$9:$F$500,5,FALSE)),0,(VLOOKUP($B128,GENERAL!$B$9:$F$500,5,FALSE)))</f>
        <v>0</v>
      </c>
    </row>
    <row r="129" spans="1:6" x14ac:dyDescent="0.25">
      <c r="A129" s="16">
        <v>121</v>
      </c>
      <c r="B129" s="16"/>
      <c r="C129" s="7">
        <f>IF(ISNA(VLOOKUP($B129,GENERAL!$B$9:$F$500,2,FALSE)),0,(VLOOKUP($B129,GENERAL!$B$9:$F$500,2,FALSE)))</f>
        <v>0</v>
      </c>
      <c r="D129" s="7">
        <f>IF(ISNA(VLOOKUP($B129,GENERAL!$B$9:$F$500,3,FALSE)),0,(VLOOKUP($B129,GENERAL!$B$9:$F$500,3,FALSE)))</f>
        <v>0</v>
      </c>
      <c r="E129" s="7">
        <f>IF(ISNA(VLOOKUP($B129,GENERAL!$B$9:$F$500,4,FALSE)),0,(VLOOKUP($B129,GENERAL!$B$9:$F$500,4,FALSE)))</f>
        <v>0</v>
      </c>
      <c r="F129" s="17">
        <f>IF(ISNA(VLOOKUP($B129,GENERAL!$B$9:$F$500,5,FALSE)),0,(VLOOKUP($B129,GENERAL!$B$9:$F$500,5,FALSE)))</f>
        <v>0</v>
      </c>
    </row>
    <row r="130" spans="1:6" x14ac:dyDescent="0.25">
      <c r="A130" s="16">
        <v>122</v>
      </c>
      <c r="B130" s="16"/>
      <c r="C130" s="7">
        <f>IF(ISNA(VLOOKUP($B130,GENERAL!$B$9:$F$500,2,FALSE)),0,(VLOOKUP($B130,GENERAL!$B$9:$F$500,2,FALSE)))</f>
        <v>0</v>
      </c>
      <c r="D130" s="7">
        <f>IF(ISNA(VLOOKUP($B130,GENERAL!$B$9:$F$500,3,FALSE)),0,(VLOOKUP($B130,GENERAL!$B$9:$F$500,3,FALSE)))</f>
        <v>0</v>
      </c>
      <c r="E130" s="7">
        <f>IF(ISNA(VLOOKUP($B130,GENERAL!$B$9:$F$500,4,FALSE)),0,(VLOOKUP($B130,GENERAL!$B$9:$F$500,4,FALSE)))</f>
        <v>0</v>
      </c>
      <c r="F130" s="17">
        <f>IF(ISNA(VLOOKUP($B130,GENERAL!$B$9:$F$500,5,FALSE)),0,(VLOOKUP($B130,GENERAL!$B$9:$F$500,5,FALSE)))</f>
        <v>0</v>
      </c>
    </row>
    <row r="131" spans="1:6" x14ac:dyDescent="0.25">
      <c r="A131" s="16">
        <v>123</v>
      </c>
      <c r="B131" s="16"/>
      <c r="C131" s="7">
        <f>IF(ISNA(VLOOKUP($B131,GENERAL!$B$9:$F$500,2,FALSE)),0,(VLOOKUP($B131,GENERAL!$B$9:$F$500,2,FALSE)))</f>
        <v>0</v>
      </c>
      <c r="D131" s="7">
        <f>IF(ISNA(VLOOKUP($B131,GENERAL!$B$9:$F$500,3,FALSE)),0,(VLOOKUP($B131,GENERAL!$B$9:$F$500,3,FALSE)))</f>
        <v>0</v>
      </c>
      <c r="E131" s="7">
        <f>IF(ISNA(VLOOKUP($B131,GENERAL!$B$9:$F$500,4,FALSE)),0,(VLOOKUP($B131,GENERAL!$B$9:$F$500,4,FALSE)))</f>
        <v>0</v>
      </c>
      <c r="F131" s="17">
        <f>IF(ISNA(VLOOKUP($B131,GENERAL!$B$9:$F$500,5,FALSE)),0,(VLOOKUP($B131,GENERAL!$B$9:$F$500,5,FALSE)))</f>
        <v>0</v>
      </c>
    </row>
    <row r="132" spans="1:6" x14ac:dyDescent="0.25">
      <c r="A132" s="16">
        <v>124</v>
      </c>
      <c r="B132" s="16"/>
      <c r="C132" s="7">
        <f>IF(ISNA(VLOOKUP($B132,GENERAL!$B$9:$F$500,2,FALSE)),0,(VLOOKUP($B132,GENERAL!$B$9:$F$500,2,FALSE)))</f>
        <v>0</v>
      </c>
      <c r="D132" s="7">
        <f>IF(ISNA(VLOOKUP($B132,GENERAL!$B$9:$F$500,3,FALSE)),0,(VLOOKUP($B132,GENERAL!$B$9:$F$500,3,FALSE)))</f>
        <v>0</v>
      </c>
      <c r="E132" s="7">
        <f>IF(ISNA(VLOOKUP($B132,GENERAL!$B$9:$F$500,4,FALSE)),0,(VLOOKUP($B132,GENERAL!$B$9:$F$500,4,FALSE)))</f>
        <v>0</v>
      </c>
      <c r="F132" s="17">
        <f>IF(ISNA(VLOOKUP($B132,GENERAL!$B$9:$F$500,5,FALSE)),0,(VLOOKUP($B132,GENERAL!$B$9:$F$500,5,FALSE)))</f>
        <v>0</v>
      </c>
    </row>
  </sheetData>
  <autoFilter ref="B8:E70"/>
  <mergeCells count="3">
    <mergeCell ref="B1:F2"/>
    <mergeCell ref="B3:F3"/>
    <mergeCell ref="C5:E5"/>
  </mergeCells>
  <conditionalFormatting sqref="C9:E132">
    <cfRule type="cellIs" dxfId="19" priority="6" operator="equal">
      <formula>0</formula>
    </cfRule>
  </conditionalFormatting>
  <conditionalFormatting sqref="C9:E132">
    <cfRule type="cellIs" dxfId="1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" max="1" width="7.140625" bestFit="1" customWidth="1"/>
    <col min="2" max="2" width="13.140625" customWidth="1"/>
    <col min="3" max="3" width="49.42578125" customWidth="1"/>
    <col min="4" max="6" width="22" customWidth="1"/>
  </cols>
  <sheetData>
    <row r="1" spans="1:6" x14ac:dyDescent="0.25">
      <c r="B1" s="25" t="s">
        <v>8</v>
      </c>
      <c r="C1" s="25"/>
      <c r="D1" s="25"/>
      <c r="E1" s="25"/>
      <c r="F1" s="25"/>
    </row>
    <row r="2" spans="1:6" x14ac:dyDescent="0.25">
      <c r="B2" s="25"/>
      <c r="C2" s="25"/>
      <c r="D2" s="25"/>
      <c r="E2" s="25"/>
      <c r="F2" s="25"/>
    </row>
    <row r="3" spans="1:6" ht="18" x14ac:dyDescent="0.25">
      <c r="B3" s="25" t="s">
        <v>7</v>
      </c>
      <c r="C3" s="25"/>
      <c r="D3" s="25"/>
      <c r="E3" s="25"/>
      <c r="F3" s="25"/>
    </row>
    <row r="4" spans="1:6" ht="18" x14ac:dyDescent="0.25">
      <c r="A4" s="5"/>
      <c r="B4" s="5"/>
      <c r="C4" s="5"/>
      <c r="D4" s="5"/>
      <c r="E4" s="5"/>
      <c r="F4" s="5"/>
    </row>
    <row r="5" spans="1:6" ht="18" x14ac:dyDescent="0.25">
      <c r="A5" s="5"/>
      <c r="B5" s="5"/>
      <c r="C5" s="26" t="s">
        <v>464</v>
      </c>
      <c r="D5" s="26"/>
      <c r="E5" s="26"/>
      <c r="F5" s="5"/>
    </row>
    <row r="8" spans="1:6" x14ac:dyDescent="0.25">
      <c r="A8" s="6" t="s">
        <v>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x14ac:dyDescent="0.25">
      <c r="A9" s="4">
        <v>1</v>
      </c>
      <c r="B9" s="2">
        <v>334</v>
      </c>
      <c r="C9" s="7" t="str">
        <f>IF(ISNA(VLOOKUP($B9,GENERAL!$B$9:$F$500,2,FALSE)),0,(VLOOKUP($B9,GENERAL!$B$9:$F$500,2,FALSE)))</f>
        <v>MARTIN AISPURO RIVERA</v>
      </c>
      <c r="D9" s="7" t="str">
        <f>IF(ISNA(VLOOKUP($B9,GENERAL!$B$9:$F$500,3,FALSE)),0,(VLOOKUP($B9,GENERAL!$B$9:$F$500,3,FALSE)))</f>
        <v>CV</v>
      </c>
      <c r="E9" s="7" t="str">
        <f>IF(ISNA(VLOOKUP($B9,GENERAL!$B$9:$F$500,4,FALSE)),0,(VLOOKUP($B9,GENERAL!$B$9:$F$500,4,FALSE)))</f>
        <v>Varonil</v>
      </c>
      <c r="F9" s="17">
        <f>IF(ISNA(VLOOKUP($B9,GENERAL!$B$9:$F$500,5,FALSE)),0,(VLOOKUP($B9,GENERAL!$B$9:$F$500,5,FALSE)))</f>
        <v>1.2785405092592593E-2</v>
      </c>
    </row>
    <row r="10" spans="1:6" x14ac:dyDescent="0.25">
      <c r="A10" s="4">
        <v>2</v>
      </c>
      <c r="B10" s="2">
        <v>189</v>
      </c>
      <c r="C10" s="7" t="str">
        <f>IF(ISNA(VLOOKUP($B10,GENERAL!$B$9:$F$500,2,FALSE)),0,(VLOOKUP($B10,GENERAL!$B$9:$F$500,2,FALSE)))</f>
        <v>JOEL SOTOMAYOR BOJORQUEZ</v>
      </c>
      <c r="D10" s="7" t="str">
        <f>IF(ISNA(VLOOKUP($B10,GENERAL!$B$9:$F$500,3,FALSE)),0,(VLOOKUP($B10,GENERAL!$B$9:$F$500,3,FALSE)))</f>
        <v>CV</v>
      </c>
      <c r="E10" s="7" t="str">
        <f>IF(ISNA(VLOOKUP($B10,GENERAL!$B$9:$F$500,4,FALSE)),0,(VLOOKUP($B10,GENERAL!$B$9:$F$500,4,FALSE)))</f>
        <v>Varonil</v>
      </c>
      <c r="F10" s="17">
        <f>IF(ISNA(VLOOKUP($B10,GENERAL!$B$9:$F$500,5,FALSE)),0,(VLOOKUP($B10,GENERAL!$B$9:$F$500,5,FALSE)))</f>
        <v>1.3169780092592591E-2</v>
      </c>
    </row>
    <row r="11" spans="1:6" x14ac:dyDescent="0.25">
      <c r="A11" s="4">
        <v>3</v>
      </c>
      <c r="B11" s="2">
        <v>180</v>
      </c>
      <c r="C11" s="7" t="str">
        <f>IF(ISNA(VLOOKUP($B11,GENERAL!$B$9:$F$500,2,FALSE)),0,(VLOOKUP($B11,GENERAL!$B$9:$F$500,2,FALSE)))</f>
        <v>ISAAC VILLAVICENCIO SANTOS</v>
      </c>
      <c r="D11" s="7" t="str">
        <f>IF(ISNA(VLOOKUP($B11,GENERAL!$B$9:$F$500,3,FALSE)),0,(VLOOKUP($B11,GENERAL!$B$9:$F$500,3,FALSE)))</f>
        <v>CV</v>
      </c>
      <c r="E11" s="7" t="str">
        <f>IF(ISNA(VLOOKUP($B11,GENERAL!$B$9:$F$500,4,FALSE)),0,(VLOOKUP($B11,GENERAL!$B$9:$F$500,4,FALSE)))</f>
        <v>Varonil</v>
      </c>
      <c r="F11" s="17">
        <f>IF(ISNA(VLOOKUP($B11,GENERAL!$B$9:$F$500,5,FALSE)),0,(VLOOKUP($B11,GENERAL!$B$9:$F$500,5,FALSE)))</f>
        <v>1.4160104166666666E-2</v>
      </c>
    </row>
    <row r="12" spans="1:6" x14ac:dyDescent="0.25">
      <c r="A12" s="4">
        <v>4</v>
      </c>
      <c r="B12" s="2">
        <v>329</v>
      </c>
      <c r="C12" s="7" t="str">
        <f>IF(ISNA(VLOOKUP($B12,GENERAL!$B$9:$F$500,2,FALSE)),0,(VLOOKUP($B12,GENERAL!$B$9:$F$500,2,FALSE)))</f>
        <v>CESAR DELFINO CAMACHO</v>
      </c>
      <c r="D12" s="7" t="str">
        <f>IF(ISNA(VLOOKUP($B12,GENERAL!$B$9:$F$500,3,FALSE)),0,(VLOOKUP($B12,GENERAL!$B$9:$F$500,3,FALSE)))</f>
        <v>CV</v>
      </c>
      <c r="E12" s="7" t="str">
        <f>IF(ISNA(VLOOKUP($B12,GENERAL!$B$9:$F$500,4,FALSE)),0,(VLOOKUP($B12,GENERAL!$B$9:$F$500,4,FALSE)))</f>
        <v>Varonil</v>
      </c>
      <c r="F12" s="17">
        <f>IF(ISNA(VLOOKUP($B12,GENERAL!$B$9:$F$500,5,FALSE)),0,(VLOOKUP($B12,GENERAL!$B$9:$F$500,5,FALSE)))</f>
        <v>1.4242384259259257E-2</v>
      </c>
    </row>
    <row r="13" spans="1:6" x14ac:dyDescent="0.25">
      <c r="A13" s="4">
        <v>5</v>
      </c>
      <c r="B13" s="2">
        <v>113</v>
      </c>
      <c r="C13" s="7" t="str">
        <f>IF(ISNA(VLOOKUP($B13,GENERAL!$B$9:$F$500,2,FALSE)),0,(VLOOKUP($B13,GENERAL!$B$9:$F$500,2,FALSE)))</f>
        <v>ERNESTO VALENZUELA OLIVAS</v>
      </c>
      <c r="D13" s="7" t="str">
        <f>IF(ISNA(VLOOKUP($B13,GENERAL!$B$9:$F$500,3,FALSE)),0,(VLOOKUP($B13,GENERAL!$B$9:$F$500,3,FALSE)))</f>
        <v>CV</v>
      </c>
      <c r="E13" s="7" t="str">
        <f>IF(ISNA(VLOOKUP($B13,GENERAL!$B$9:$F$500,4,FALSE)),0,(VLOOKUP($B13,GENERAL!$B$9:$F$500,4,FALSE)))</f>
        <v>Varonil</v>
      </c>
      <c r="F13" s="17">
        <f>IF(ISNA(VLOOKUP($B13,GENERAL!$B$9:$F$500,5,FALSE)),0,(VLOOKUP($B13,GENERAL!$B$9:$F$500,5,FALSE)))</f>
        <v>1.462765046296296E-2</v>
      </c>
    </row>
    <row r="14" spans="1:6" x14ac:dyDescent="0.25">
      <c r="A14" s="4">
        <v>6</v>
      </c>
      <c r="B14" s="2">
        <v>244</v>
      </c>
      <c r="C14" s="7" t="str">
        <f>IF(ISNA(VLOOKUP($B14,GENERAL!$B$9:$F$500,2,FALSE)),0,(VLOOKUP($B14,GENERAL!$B$9:$F$500,2,FALSE)))</f>
        <v>ANTONIO SIGIFREDO AGUILAR HURTADO</v>
      </c>
      <c r="D14" s="7" t="str">
        <f>IF(ISNA(VLOOKUP($B14,GENERAL!$B$9:$F$500,3,FALSE)),0,(VLOOKUP($B14,GENERAL!$B$9:$F$500,3,FALSE)))</f>
        <v>CV</v>
      </c>
      <c r="E14" s="7" t="str">
        <f>IF(ISNA(VLOOKUP($B14,GENERAL!$B$9:$F$500,4,FALSE)),0,(VLOOKUP($B14,GENERAL!$B$9:$F$500,4,FALSE)))</f>
        <v>Varonil</v>
      </c>
      <c r="F14" s="17">
        <f>IF(ISNA(VLOOKUP($B14,GENERAL!$B$9:$F$500,5,FALSE)),0,(VLOOKUP($B14,GENERAL!$B$9:$F$500,5,FALSE)))</f>
        <v>1.5409155092592594E-2</v>
      </c>
    </row>
    <row r="15" spans="1:6" x14ac:dyDescent="0.25">
      <c r="A15" s="4">
        <v>7</v>
      </c>
      <c r="B15" s="2">
        <v>277</v>
      </c>
      <c r="C15" s="7" t="str">
        <f>IF(ISNA(VLOOKUP($B15,GENERAL!$B$9:$F$500,2,FALSE)),0,(VLOOKUP($B15,GENERAL!$B$9:$F$500,2,FALSE)))</f>
        <v>FERNANDO PEREZ VALLE</v>
      </c>
      <c r="D15" s="7" t="str">
        <f>IF(ISNA(VLOOKUP($B15,GENERAL!$B$9:$F$500,3,FALSE)),0,(VLOOKUP($B15,GENERAL!$B$9:$F$500,3,FALSE)))</f>
        <v>CV</v>
      </c>
      <c r="E15" s="7" t="str">
        <f>IF(ISNA(VLOOKUP($B15,GENERAL!$B$9:$F$500,4,FALSE)),0,(VLOOKUP($B15,GENERAL!$B$9:$F$500,4,FALSE)))</f>
        <v>Varonil</v>
      </c>
      <c r="F15" s="17">
        <f>IF(ISNA(VLOOKUP($B15,GENERAL!$B$9:$F$500,5,FALSE)),0,(VLOOKUP($B15,GENERAL!$B$9:$F$500,5,FALSE)))</f>
        <v>1.5618217592592592E-2</v>
      </c>
    </row>
    <row r="16" spans="1:6" x14ac:dyDescent="0.25">
      <c r="A16" s="4">
        <v>8</v>
      </c>
      <c r="B16" s="2">
        <v>124</v>
      </c>
      <c r="C16" s="7" t="str">
        <f>IF(ISNA(VLOOKUP($B16,GENERAL!$B$9:$F$500,2,FALSE)),0,(VLOOKUP($B16,GENERAL!$B$9:$F$500,2,FALSE)))</f>
        <v>EFRAIN CHAVEZ GALLARDO</v>
      </c>
      <c r="D16" s="7" t="str">
        <f>IF(ISNA(VLOOKUP($B16,GENERAL!$B$9:$F$500,3,FALSE)),0,(VLOOKUP($B16,GENERAL!$B$9:$F$500,3,FALSE)))</f>
        <v>CV</v>
      </c>
      <c r="E16" s="7" t="str">
        <f>IF(ISNA(VLOOKUP($B16,GENERAL!$B$9:$F$500,4,FALSE)),0,(VLOOKUP($B16,GENERAL!$B$9:$F$500,4,FALSE)))</f>
        <v>Varonil</v>
      </c>
      <c r="F16" s="17">
        <f>IF(ISNA(VLOOKUP($B16,GENERAL!$B$9:$F$500,5,FALSE)),0,(VLOOKUP($B16,GENERAL!$B$9:$F$500,5,FALSE)))</f>
        <v>1.5893935185185188E-2</v>
      </c>
    </row>
    <row r="17" spans="1:6" x14ac:dyDescent="0.25">
      <c r="A17" s="4">
        <v>9</v>
      </c>
      <c r="B17" s="2">
        <v>99</v>
      </c>
      <c r="C17" s="7" t="str">
        <f>IF(ISNA(VLOOKUP($B17,GENERAL!$B$9:$F$500,2,FALSE)),0,(VLOOKUP($B17,GENERAL!$B$9:$F$500,2,FALSE)))</f>
        <v>ROBERTO ANTONIO MIRANDA RUBIO</v>
      </c>
      <c r="D17" s="7" t="str">
        <f>IF(ISNA(VLOOKUP($B17,GENERAL!$B$9:$F$500,3,FALSE)),0,(VLOOKUP($B17,GENERAL!$B$9:$F$500,3,FALSE)))</f>
        <v>CV</v>
      </c>
      <c r="E17" s="7" t="str">
        <f>IF(ISNA(VLOOKUP($B17,GENERAL!$B$9:$F$500,4,FALSE)),0,(VLOOKUP($B17,GENERAL!$B$9:$F$500,4,FALSE)))</f>
        <v>Varonil</v>
      </c>
      <c r="F17" s="17">
        <f>IF(ISNA(VLOOKUP($B17,GENERAL!$B$9:$F$500,5,FALSE)),0,(VLOOKUP($B17,GENERAL!$B$9:$F$500,5,FALSE)))</f>
        <v>1.6056053240740741E-2</v>
      </c>
    </row>
    <row r="18" spans="1:6" x14ac:dyDescent="0.25">
      <c r="A18" s="4">
        <v>10</v>
      </c>
      <c r="B18" s="2">
        <v>281</v>
      </c>
      <c r="C18" s="7" t="str">
        <f>IF(ISNA(VLOOKUP($B18,GENERAL!$B$9:$F$500,2,FALSE)),0,(VLOOKUP($B18,GENERAL!$B$9:$F$500,2,FALSE)))</f>
        <v>ROGELIO RAMOS PEREZ</v>
      </c>
      <c r="D18" s="7" t="str">
        <f>IF(ISNA(VLOOKUP($B18,GENERAL!$B$9:$F$500,3,FALSE)),0,(VLOOKUP($B18,GENERAL!$B$9:$F$500,3,FALSE)))</f>
        <v>CV</v>
      </c>
      <c r="E18" s="7" t="str">
        <f>IF(ISNA(VLOOKUP($B18,GENERAL!$B$9:$F$500,4,FALSE)),0,(VLOOKUP($B18,GENERAL!$B$9:$F$500,4,FALSE)))</f>
        <v>Varonil</v>
      </c>
      <c r="F18" s="17">
        <f>IF(ISNA(VLOOKUP($B18,GENERAL!$B$9:$F$500,5,FALSE)),0,(VLOOKUP($B18,GENERAL!$B$9:$F$500,5,FALSE)))</f>
        <v>1.6212731481481481E-2</v>
      </c>
    </row>
    <row r="19" spans="1:6" x14ac:dyDescent="0.25">
      <c r="A19" s="4">
        <v>11</v>
      </c>
      <c r="B19" s="2">
        <v>400</v>
      </c>
      <c r="C19" s="7" t="str">
        <f>IF(ISNA(VLOOKUP($B19,GENERAL!$B$9:$F$500,2,FALSE)),0,(VLOOKUP($B19,GENERAL!$B$9:$F$500,2,FALSE)))</f>
        <v>ERNESTO GALLEGOS CARDENAS</v>
      </c>
      <c r="D19" s="7" t="str">
        <f>IF(ISNA(VLOOKUP($B19,GENERAL!$B$9:$F$500,3,FALSE)),0,(VLOOKUP($B19,GENERAL!$B$9:$F$500,3,FALSE)))</f>
        <v>CV</v>
      </c>
      <c r="E19" s="7" t="str">
        <f>IF(ISNA(VLOOKUP($B19,GENERAL!$B$9:$F$500,4,FALSE)),0,(VLOOKUP($B19,GENERAL!$B$9:$F$500,4,FALSE)))</f>
        <v>Varonil</v>
      </c>
      <c r="F19" s="17">
        <f>IF(ISNA(VLOOKUP($B19,GENERAL!$B$9:$F$500,5,FALSE)),0,(VLOOKUP($B19,GENERAL!$B$9:$F$500,5,FALSE)))</f>
        <v>1.6657303240740742E-2</v>
      </c>
    </row>
    <row r="20" spans="1:6" x14ac:dyDescent="0.25">
      <c r="A20" s="4">
        <v>12</v>
      </c>
      <c r="B20" s="2">
        <v>239</v>
      </c>
      <c r="C20" s="7" t="str">
        <f>IF(ISNA(VLOOKUP($B20,GENERAL!$B$9:$F$500,2,FALSE)),0,(VLOOKUP($B20,GENERAL!$B$9:$F$500,2,FALSE)))</f>
        <v>JULIAN ZAMORA FLORES</v>
      </c>
      <c r="D20" s="7" t="str">
        <f>IF(ISNA(VLOOKUP($B20,GENERAL!$B$9:$F$500,3,FALSE)),0,(VLOOKUP($B20,GENERAL!$B$9:$F$500,3,FALSE)))</f>
        <v>CV</v>
      </c>
      <c r="E20" s="7" t="str">
        <f>IF(ISNA(VLOOKUP($B20,GENERAL!$B$9:$F$500,4,FALSE)),0,(VLOOKUP($B20,GENERAL!$B$9:$F$500,4,FALSE)))</f>
        <v>Varonil</v>
      </c>
      <c r="F20" s="17">
        <f>IF(ISNA(VLOOKUP($B20,GENERAL!$B$9:$F$500,5,FALSE)),0,(VLOOKUP($B20,GENERAL!$B$9:$F$500,5,FALSE)))</f>
        <v>1.6846805555555556E-2</v>
      </c>
    </row>
    <row r="21" spans="1:6" x14ac:dyDescent="0.25">
      <c r="A21" s="4">
        <v>13</v>
      </c>
      <c r="B21" s="2">
        <v>379</v>
      </c>
      <c r="C21" s="7" t="str">
        <f>IF(ISNA(VLOOKUP($B21,GENERAL!$B$9:$F$500,2,FALSE)),0,(VLOOKUP($B21,GENERAL!$B$9:$F$500,2,FALSE)))</f>
        <v>CARLOS ERNESTO MIRANDA VILLA</v>
      </c>
      <c r="D21" s="7" t="str">
        <f>IF(ISNA(VLOOKUP($B21,GENERAL!$B$9:$F$500,3,FALSE)),0,(VLOOKUP($B21,GENERAL!$B$9:$F$500,3,FALSE)))</f>
        <v>CV</v>
      </c>
      <c r="E21" s="7" t="str">
        <f>IF(ISNA(VLOOKUP($B21,GENERAL!$B$9:$F$500,4,FALSE)),0,(VLOOKUP($B21,GENERAL!$B$9:$F$500,4,FALSE)))</f>
        <v>Varonil</v>
      </c>
      <c r="F21" s="17">
        <f>IF(ISNA(VLOOKUP($B21,GENERAL!$B$9:$F$500,5,FALSE)),0,(VLOOKUP($B21,GENERAL!$B$9:$F$500,5,FALSE)))</f>
        <v>1.7197268518518518E-2</v>
      </c>
    </row>
    <row r="22" spans="1:6" x14ac:dyDescent="0.25">
      <c r="A22" s="4">
        <v>14</v>
      </c>
      <c r="B22" s="2">
        <v>159</v>
      </c>
      <c r="C22" s="7" t="str">
        <f>IF(ISNA(VLOOKUP($B22,GENERAL!$B$9:$F$500,2,FALSE)),0,(VLOOKUP($B22,GENERAL!$B$9:$F$500,2,FALSE)))</f>
        <v>CLAUDIO ALBERU VARONA</v>
      </c>
      <c r="D22" s="7" t="str">
        <f>IF(ISNA(VLOOKUP($B22,GENERAL!$B$9:$F$500,3,FALSE)),0,(VLOOKUP($B22,GENERAL!$B$9:$F$500,3,FALSE)))</f>
        <v>CV</v>
      </c>
      <c r="E22" s="7" t="str">
        <f>IF(ISNA(VLOOKUP($B22,GENERAL!$B$9:$F$500,4,FALSE)),0,(VLOOKUP($B22,GENERAL!$B$9:$F$500,4,FALSE)))</f>
        <v>Varonil</v>
      </c>
      <c r="F22" s="17">
        <f>IF(ISNA(VLOOKUP($B22,GENERAL!$B$9:$F$500,5,FALSE)),0,(VLOOKUP($B22,GENERAL!$B$9:$F$500,5,FALSE)))</f>
        <v>1.7325300925925925E-2</v>
      </c>
    </row>
    <row r="23" spans="1:6" x14ac:dyDescent="0.25">
      <c r="A23" s="4">
        <v>15</v>
      </c>
      <c r="B23" s="2">
        <v>335</v>
      </c>
      <c r="C23" s="7" t="str">
        <f>IF(ISNA(VLOOKUP($B23,GENERAL!$B$9:$F$500,2,FALSE)),0,(VLOOKUP($B23,GENERAL!$B$9:$F$500,2,FALSE)))</f>
        <v>GERMAN CLEMENTE TORRES SANCHEZ</v>
      </c>
      <c r="D23" s="7" t="str">
        <f>IF(ISNA(VLOOKUP($B23,GENERAL!$B$9:$F$500,3,FALSE)),0,(VLOOKUP($B23,GENERAL!$B$9:$F$500,3,FALSE)))</f>
        <v>CV</v>
      </c>
      <c r="E23" s="7" t="str">
        <f>IF(ISNA(VLOOKUP($B23,GENERAL!$B$9:$F$500,4,FALSE)),0,(VLOOKUP($B23,GENERAL!$B$9:$F$500,4,FALSE)))</f>
        <v>Varonil</v>
      </c>
      <c r="F23" s="17">
        <f>IF(ISNA(VLOOKUP($B23,GENERAL!$B$9:$F$500,5,FALSE)),0,(VLOOKUP($B23,GENERAL!$B$9:$F$500,5,FALSE)))</f>
        <v>1.7358032407407405E-2</v>
      </c>
    </row>
    <row r="24" spans="1:6" x14ac:dyDescent="0.25">
      <c r="A24" s="4">
        <v>16</v>
      </c>
      <c r="B24" s="2">
        <v>317</v>
      </c>
      <c r="C24" s="7" t="str">
        <f>IF(ISNA(VLOOKUP($B24,GENERAL!$B$9:$F$500,2,FALSE)),0,(VLOOKUP($B24,GENERAL!$B$9:$F$500,2,FALSE)))</f>
        <v>LENNIN ENRIQUE MORA ARENIVAR</v>
      </c>
      <c r="D24" s="7" t="str">
        <f>IF(ISNA(VLOOKUP($B24,GENERAL!$B$9:$F$500,3,FALSE)),0,(VLOOKUP($B24,GENERAL!$B$9:$F$500,3,FALSE)))</f>
        <v>CV</v>
      </c>
      <c r="E24" s="7" t="str">
        <f>IF(ISNA(VLOOKUP($B24,GENERAL!$B$9:$F$500,4,FALSE)),0,(VLOOKUP($B24,GENERAL!$B$9:$F$500,4,FALSE)))</f>
        <v>Varonil</v>
      </c>
      <c r="F24" s="17">
        <f>IF(ISNA(VLOOKUP($B24,GENERAL!$B$9:$F$500,5,FALSE)),0,(VLOOKUP($B24,GENERAL!$B$9:$F$500,5,FALSE)))</f>
        <v>1.7961064814814815E-2</v>
      </c>
    </row>
    <row r="25" spans="1:6" x14ac:dyDescent="0.25">
      <c r="A25" s="4">
        <v>17</v>
      </c>
      <c r="B25" s="2">
        <v>278</v>
      </c>
      <c r="C25" s="7" t="str">
        <f>IF(ISNA(VLOOKUP($B25,GENERAL!$B$9:$F$500,2,FALSE)),0,(VLOOKUP($B25,GENERAL!$B$9:$F$500,2,FALSE)))</f>
        <v>ULISES SANDOVAL VALLE</v>
      </c>
      <c r="D25" s="7" t="str">
        <f>IF(ISNA(VLOOKUP($B25,GENERAL!$B$9:$F$500,3,FALSE)),0,(VLOOKUP($B25,GENERAL!$B$9:$F$500,3,FALSE)))</f>
        <v>CV</v>
      </c>
      <c r="E25" s="7" t="str">
        <f>IF(ISNA(VLOOKUP($B25,GENERAL!$B$9:$F$500,4,FALSE)),0,(VLOOKUP($B25,GENERAL!$B$9:$F$500,4,FALSE)))</f>
        <v>Varonil</v>
      </c>
      <c r="F25" s="17">
        <f>IF(ISNA(VLOOKUP($B25,GENERAL!$B$9:$F$500,5,FALSE)),0,(VLOOKUP($B25,GENERAL!$B$9:$F$500,5,FALSE)))</f>
        <v>1.797976851851852E-2</v>
      </c>
    </row>
    <row r="26" spans="1:6" x14ac:dyDescent="0.25">
      <c r="A26" s="4">
        <v>18</v>
      </c>
      <c r="B26" s="2">
        <v>206</v>
      </c>
      <c r="C26" s="7" t="str">
        <f>IF(ISNA(VLOOKUP($B26,GENERAL!$B$9:$F$500,2,FALSE)),0,(VLOOKUP($B26,GENERAL!$B$9:$F$500,2,FALSE)))</f>
        <v>FERNANDO ARCE GAXIOLA</v>
      </c>
      <c r="D26" s="7" t="str">
        <f>IF(ISNA(VLOOKUP($B26,GENERAL!$B$9:$F$500,3,FALSE)),0,(VLOOKUP($B26,GENERAL!$B$9:$F$500,3,FALSE)))</f>
        <v>CV</v>
      </c>
      <c r="E26" s="7" t="str">
        <f>IF(ISNA(VLOOKUP($B26,GENERAL!$B$9:$F$500,4,FALSE)),0,(VLOOKUP($B26,GENERAL!$B$9:$F$500,4,FALSE)))</f>
        <v>Varonil</v>
      </c>
      <c r="F26" s="17">
        <f>IF(ISNA(VLOOKUP($B26,GENERAL!$B$9:$F$500,5,FALSE)),0,(VLOOKUP($B26,GENERAL!$B$9:$F$500,5,FALSE)))</f>
        <v>1.8212141203703704E-2</v>
      </c>
    </row>
    <row r="27" spans="1:6" x14ac:dyDescent="0.25">
      <c r="A27" s="4">
        <v>19</v>
      </c>
      <c r="B27" s="2">
        <v>294</v>
      </c>
      <c r="C27" s="7" t="str">
        <f>IF(ISNA(VLOOKUP($B27,GENERAL!$B$9:$F$500,2,FALSE)),0,(VLOOKUP($B27,GENERAL!$B$9:$F$500,2,FALSE)))</f>
        <v>GUSTAVO ARIEL FELIX MENDEZ</v>
      </c>
      <c r="D27" s="7" t="str">
        <f>IF(ISNA(VLOOKUP($B27,GENERAL!$B$9:$F$500,3,FALSE)),0,(VLOOKUP($B27,GENERAL!$B$9:$F$500,3,FALSE)))</f>
        <v>CV</v>
      </c>
      <c r="E27" s="7" t="str">
        <f>IF(ISNA(VLOOKUP($B27,GENERAL!$B$9:$F$500,4,FALSE)),0,(VLOOKUP($B27,GENERAL!$B$9:$F$500,4,FALSE)))</f>
        <v>Varonil</v>
      </c>
      <c r="F27" s="17">
        <f>IF(ISNA(VLOOKUP($B27,GENERAL!$B$9:$F$500,5,FALSE)),0,(VLOOKUP($B27,GENERAL!$B$9:$F$500,5,FALSE)))</f>
        <v>1.8647037037037038E-2</v>
      </c>
    </row>
    <row r="28" spans="1:6" x14ac:dyDescent="0.25">
      <c r="A28" s="4">
        <v>20</v>
      </c>
      <c r="B28" s="2">
        <v>242</v>
      </c>
      <c r="C28" s="7" t="str">
        <f>IF(ISNA(VLOOKUP($B28,GENERAL!$B$9:$F$500,2,FALSE)),0,(VLOOKUP($B28,GENERAL!$B$9:$F$500,2,FALSE)))</f>
        <v>PAUL ALAN VERDUGO DELGADO</v>
      </c>
      <c r="D28" s="7" t="str">
        <f>IF(ISNA(VLOOKUP($B28,GENERAL!$B$9:$F$500,3,FALSE)),0,(VLOOKUP($B28,GENERAL!$B$9:$F$500,3,FALSE)))</f>
        <v>CV</v>
      </c>
      <c r="E28" s="7" t="str">
        <f>IF(ISNA(VLOOKUP($B28,GENERAL!$B$9:$F$500,4,FALSE)),0,(VLOOKUP($B28,GENERAL!$B$9:$F$500,4,FALSE)))</f>
        <v>Varonil</v>
      </c>
      <c r="F28" s="17">
        <f>IF(ISNA(VLOOKUP($B28,GENERAL!$B$9:$F$500,5,FALSE)),0,(VLOOKUP($B28,GENERAL!$B$9:$F$500,5,FALSE)))</f>
        <v>1.8653969907407409E-2</v>
      </c>
    </row>
    <row r="29" spans="1:6" x14ac:dyDescent="0.25">
      <c r="A29" s="4">
        <v>21</v>
      </c>
      <c r="B29" s="2">
        <v>280</v>
      </c>
      <c r="C29" s="7" t="str">
        <f>IF(ISNA(VLOOKUP($B29,GENERAL!$B$9:$F$500,2,FALSE)),0,(VLOOKUP($B29,GENERAL!$B$9:$F$500,2,FALSE)))</f>
        <v>JOSE LUIS CEBALLOS ARAGON</v>
      </c>
      <c r="D29" s="7" t="str">
        <f>IF(ISNA(VLOOKUP($B29,GENERAL!$B$9:$F$500,3,FALSE)),0,(VLOOKUP($B29,GENERAL!$B$9:$F$500,3,FALSE)))</f>
        <v>CV</v>
      </c>
      <c r="E29" s="7" t="str">
        <f>IF(ISNA(VLOOKUP($B29,GENERAL!$B$9:$F$500,4,FALSE)),0,(VLOOKUP($B29,GENERAL!$B$9:$F$500,4,FALSE)))</f>
        <v>Varonil</v>
      </c>
      <c r="F29" s="17">
        <f>IF(ISNA(VLOOKUP($B29,GENERAL!$B$9:$F$500,5,FALSE)),0,(VLOOKUP($B29,GENERAL!$B$9:$F$500,5,FALSE)))</f>
        <v>1.8799247685185188E-2</v>
      </c>
    </row>
    <row r="30" spans="1:6" x14ac:dyDescent="0.25">
      <c r="A30" s="4">
        <v>22</v>
      </c>
      <c r="B30" s="2">
        <v>394</v>
      </c>
      <c r="C30" s="7" t="str">
        <f>IF(ISNA(VLOOKUP($B30,GENERAL!$B$9:$F$500,2,FALSE)),0,(VLOOKUP($B30,GENERAL!$B$9:$F$500,2,FALSE)))</f>
        <v>DAVID AGUIRRE SANCHEZ</v>
      </c>
      <c r="D30" s="7" t="str">
        <f>IF(ISNA(VLOOKUP($B30,GENERAL!$B$9:$F$500,3,FALSE)),0,(VLOOKUP($B30,GENERAL!$B$9:$F$500,3,FALSE)))</f>
        <v>CV</v>
      </c>
      <c r="E30" s="7" t="str">
        <f>IF(ISNA(VLOOKUP($B30,GENERAL!$B$9:$F$500,4,FALSE)),0,(VLOOKUP($B30,GENERAL!$B$9:$F$500,4,FALSE)))</f>
        <v>Varonil</v>
      </c>
      <c r="F30" s="17">
        <f>IF(ISNA(VLOOKUP($B30,GENERAL!$B$9:$F$500,5,FALSE)),0,(VLOOKUP($B30,GENERAL!$B$9:$F$500,5,FALSE)))</f>
        <v>1.8964548611111111E-2</v>
      </c>
    </row>
    <row r="31" spans="1:6" x14ac:dyDescent="0.25">
      <c r="A31" s="4">
        <v>23</v>
      </c>
      <c r="B31" s="2">
        <v>115</v>
      </c>
      <c r="C31" s="7" t="str">
        <f>IF(ISNA(VLOOKUP($B31,GENERAL!$B$9:$F$500,2,FALSE)),0,(VLOOKUP($B31,GENERAL!$B$9:$F$500,2,FALSE)))</f>
        <v>FRANCISCO JAVIER LEYVA MONTIEL</v>
      </c>
      <c r="D31" s="7" t="str">
        <f>IF(ISNA(VLOOKUP($B31,GENERAL!$B$9:$F$500,3,FALSE)),0,(VLOOKUP($B31,GENERAL!$B$9:$F$500,3,FALSE)))</f>
        <v>CV</v>
      </c>
      <c r="E31" s="7" t="str">
        <f>IF(ISNA(VLOOKUP($B31,GENERAL!$B$9:$F$500,4,FALSE)),0,(VLOOKUP($B31,GENERAL!$B$9:$F$500,4,FALSE)))</f>
        <v>Varonil</v>
      </c>
      <c r="F31" s="17">
        <f>IF(ISNA(VLOOKUP($B31,GENERAL!$B$9:$F$500,5,FALSE)),0,(VLOOKUP($B31,GENERAL!$B$9:$F$500,5,FALSE)))</f>
        <v>1.9383796296296298E-2</v>
      </c>
    </row>
    <row r="32" spans="1:6" x14ac:dyDescent="0.25">
      <c r="A32" s="4">
        <v>24</v>
      </c>
      <c r="B32" s="2">
        <v>338</v>
      </c>
      <c r="C32" s="7" t="str">
        <f>IF(ISNA(VLOOKUP($B32,GENERAL!$B$9:$F$500,2,FALSE)),0,(VLOOKUP($B32,GENERAL!$B$9:$F$500,2,FALSE)))</f>
        <v>FAUSTO ALBERTO AVILA SANTANA</v>
      </c>
      <c r="D32" s="7" t="str">
        <f>IF(ISNA(VLOOKUP($B32,GENERAL!$B$9:$F$500,3,FALSE)),0,(VLOOKUP($B32,GENERAL!$B$9:$F$500,3,FALSE)))</f>
        <v>CV</v>
      </c>
      <c r="E32" s="7" t="str">
        <f>IF(ISNA(VLOOKUP($B32,GENERAL!$B$9:$F$500,4,FALSE)),0,(VLOOKUP($B32,GENERAL!$B$9:$F$500,4,FALSE)))</f>
        <v>Varonil</v>
      </c>
      <c r="F32" s="17">
        <f>IF(ISNA(VLOOKUP($B32,GENERAL!$B$9:$F$500,5,FALSE)),0,(VLOOKUP($B32,GENERAL!$B$9:$F$500,5,FALSE)))</f>
        <v>1.9601423611111109E-2</v>
      </c>
    </row>
    <row r="33" spans="1:6" x14ac:dyDescent="0.25">
      <c r="A33" s="4">
        <v>25</v>
      </c>
      <c r="B33" s="2">
        <v>273</v>
      </c>
      <c r="C33" s="7" t="str">
        <f>IF(ISNA(VLOOKUP($B33,GENERAL!$B$9:$F$500,2,FALSE)),0,(VLOOKUP($B33,GENERAL!$B$9:$F$500,2,FALSE)))</f>
        <v>JESUS PRECIADO HUIZAR</v>
      </c>
      <c r="D33" s="7" t="str">
        <f>IF(ISNA(VLOOKUP($B33,GENERAL!$B$9:$F$500,3,FALSE)),0,(VLOOKUP($B33,GENERAL!$B$9:$F$500,3,FALSE)))</f>
        <v>CV</v>
      </c>
      <c r="E33" s="7" t="str">
        <f>IF(ISNA(VLOOKUP($B33,GENERAL!$B$9:$F$500,4,FALSE)),0,(VLOOKUP($B33,GENERAL!$B$9:$F$500,4,FALSE)))</f>
        <v>Varonil</v>
      </c>
      <c r="F33" s="17">
        <f>IF(ISNA(VLOOKUP($B33,GENERAL!$B$9:$F$500,5,FALSE)),0,(VLOOKUP($B33,GENERAL!$B$9:$F$500,5,FALSE)))</f>
        <v>1.9983032407407408E-2</v>
      </c>
    </row>
    <row r="34" spans="1:6" x14ac:dyDescent="0.25">
      <c r="A34" s="4">
        <v>26</v>
      </c>
      <c r="B34" s="2">
        <v>166</v>
      </c>
      <c r="C34" s="7" t="str">
        <f>IF(ISNA(VLOOKUP($B34,GENERAL!$B$9:$F$500,2,FALSE)),0,(VLOOKUP($B34,GENERAL!$B$9:$F$500,2,FALSE)))</f>
        <v>JAIME IBARRA CAMIADE</v>
      </c>
      <c r="D34" s="7" t="str">
        <f>IF(ISNA(VLOOKUP($B34,GENERAL!$B$9:$F$500,3,FALSE)),0,(VLOOKUP($B34,GENERAL!$B$9:$F$500,3,FALSE)))</f>
        <v>CV</v>
      </c>
      <c r="E34" s="7" t="str">
        <f>IF(ISNA(VLOOKUP($B34,GENERAL!$B$9:$F$500,4,FALSE)),0,(VLOOKUP($B34,GENERAL!$B$9:$F$500,4,FALSE)))</f>
        <v>Varonil</v>
      </c>
      <c r="F34" s="17">
        <f>IF(ISNA(VLOOKUP($B34,GENERAL!$B$9:$F$500,5,FALSE)),0,(VLOOKUP($B34,GENERAL!$B$9:$F$500,5,FALSE)))</f>
        <v>2.0173506944444444E-2</v>
      </c>
    </row>
    <row r="35" spans="1:6" x14ac:dyDescent="0.25">
      <c r="A35" s="4">
        <v>27</v>
      </c>
      <c r="B35" s="2">
        <v>339</v>
      </c>
      <c r="C35" s="7" t="str">
        <f>IF(ISNA(VLOOKUP($B35,GENERAL!$B$9:$F$500,2,FALSE)),0,(VLOOKUP($B35,GENERAL!$B$9:$F$500,2,FALSE)))</f>
        <v>MIGUEL ENRIQUE LÓPEZ VALDEZ</v>
      </c>
      <c r="D35" s="7" t="str">
        <f>IF(ISNA(VLOOKUP($B35,GENERAL!$B$9:$F$500,3,FALSE)),0,(VLOOKUP($B35,GENERAL!$B$9:$F$500,3,FALSE)))</f>
        <v>CV</v>
      </c>
      <c r="E35" s="7" t="str">
        <f>IF(ISNA(VLOOKUP($B35,GENERAL!$B$9:$F$500,4,FALSE)),0,(VLOOKUP($B35,GENERAL!$B$9:$F$500,4,FALSE)))</f>
        <v>Varonil</v>
      </c>
      <c r="F35" s="17">
        <f>IF(ISNA(VLOOKUP($B35,GENERAL!$B$9:$F$500,5,FALSE)),0,(VLOOKUP($B35,GENERAL!$B$9:$F$500,5,FALSE)))</f>
        <v>2.057752314814815E-2</v>
      </c>
    </row>
    <row r="36" spans="1:6" x14ac:dyDescent="0.25">
      <c r="A36" s="4">
        <v>28</v>
      </c>
      <c r="B36" s="2">
        <v>272</v>
      </c>
      <c r="C36" s="7" t="str">
        <f>IF(ISNA(VLOOKUP($B36,GENERAL!$B$9:$F$500,2,FALSE)),0,(VLOOKUP($B36,GENERAL!$B$9:$F$500,2,FALSE)))</f>
        <v>HECTOR RAFAEL DIAZ MEZA</v>
      </c>
      <c r="D36" s="7" t="str">
        <f>IF(ISNA(VLOOKUP($B36,GENERAL!$B$9:$F$500,3,FALSE)),0,(VLOOKUP($B36,GENERAL!$B$9:$F$500,3,FALSE)))</f>
        <v>CV</v>
      </c>
      <c r="E36" s="7" t="str">
        <f>IF(ISNA(VLOOKUP($B36,GENERAL!$B$9:$F$500,4,FALSE)),0,(VLOOKUP($B36,GENERAL!$B$9:$F$500,4,FALSE)))</f>
        <v>Varonil</v>
      </c>
      <c r="F36" s="17">
        <f>IF(ISNA(VLOOKUP($B36,GENERAL!$B$9:$F$500,5,FALSE)),0,(VLOOKUP($B36,GENERAL!$B$9:$F$500,5,FALSE)))</f>
        <v>2.0628287037037039E-2</v>
      </c>
    </row>
    <row r="37" spans="1:6" x14ac:dyDescent="0.25">
      <c r="A37" s="4">
        <v>29</v>
      </c>
      <c r="B37" s="2">
        <v>267</v>
      </c>
      <c r="C37" s="7" t="str">
        <f>IF(ISNA(VLOOKUP($B37,GENERAL!$B$9:$F$500,2,FALSE)),0,(VLOOKUP($B37,GENERAL!$B$9:$F$500,2,FALSE)))</f>
        <v>JESÚS EDMUNDO GALAZ MARTINEZ</v>
      </c>
      <c r="D37" s="7" t="str">
        <f>IF(ISNA(VLOOKUP($B37,GENERAL!$B$9:$F$500,3,FALSE)),0,(VLOOKUP($B37,GENERAL!$B$9:$F$500,3,FALSE)))</f>
        <v>CV</v>
      </c>
      <c r="E37" s="7" t="str">
        <f>IF(ISNA(VLOOKUP($B37,GENERAL!$B$9:$F$500,4,FALSE)),0,(VLOOKUP($B37,GENERAL!$B$9:$F$500,4,FALSE)))</f>
        <v>Varonil</v>
      </c>
      <c r="F37" s="17">
        <f>IF(ISNA(VLOOKUP($B37,GENERAL!$B$9:$F$500,5,FALSE)),0,(VLOOKUP($B37,GENERAL!$B$9:$F$500,5,FALSE)))</f>
        <v>2.0961018518518518E-2</v>
      </c>
    </row>
    <row r="38" spans="1:6" x14ac:dyDescent="0.25">
      <c r="A38" s="4">
        <v>30</v>
      </c>
      <c r="B38" s="2">
        <v>42</v>
      </c>
      <c r="C38" s="7" t="str">
        <f>IF(ISNA(VLOOKUP($B38,GENERAL!$B$9:$F$500,2,FALSE)),0,(VLOOKUP($B38,GENERAL!$B$9:$F$500,2,FALSE)))</f>
        <v>JOSE DAVID OLVERA TERRAZAS</v>
      </c>
      <c r="D38" s="7" t="str">
        <f>IF(ISNA(VLOOKUP($B38,GENERAL!$B$9:$F$500,3,FALSE)),0,(VLOOKUP($B38,GENERAL!$B$9:$F$500,3,FALSE)))</f>
        <v>CV</v>
      </c>
      <c r="E38" s="7" t="str">
        <f>IF(ISNA(VLOOKUP($B38,GENERAL!$B$9:$F$500,4,FALSE)),0,(VLOOKUP($B38,GENERAL!$B$9:$F$500,4,FALSE)))</f>
        <v>Varonil</v>
      </c>
      <c r="F38" s="17">
        <f>IF(ISNA(VLOOKUP($B38,GENERAL!$B$9:$F$500,5,FALSE)),0,(VLOOKUP($B38,GENERAL!$B$9:$F$500,5,FALSE)))</f>
        <v>2.190708333333333E-2</v>
      </c>
    </row>
    <row r="39" spans="1:6" x14ac:dyDescent="0.25">
      <c r="A39" s="4">
        <v>31</v>
      </c>
      <c r="B39" s="2">
        <v>316</v>
      </c>
      <c r="C39" s="7" t="str">
        <f>IF(ISNA(VLOOKUP($B39,GENERAL!$B$9:$F$500,2,FALSE)),0,(VLOOKUP($B39,GENERAL!$B$9:$F$500,2,FALSE)))</f>
        <v>CARLOS ADOLFO SALAZAR FLORES</v>
      </c>
      <c r="D39" s="7" t="str">
        <f>IF(ISNA(VLOOKUP($B39,GENERAL!$B$9:$F$500,3,FALSE)),0,(VLOOKUP($B39,GENERAL!$B$9:$F$500,3,FALSE)))</f>
        <v>CV</v>
      </c>
      <c r="E39" s="7" t="str">
        <f>IF(ISNA(VLOOKUP($B39,GENERAL!$B$9:$F$500,4,FALSE)),0,(VLOOKUP($B39,GENERAL!$B$9:$F$500,4,FALSE)))</f>
        <v>Varonil</v>
      </c>
      <c r="F39" s="17">
        <f>IF(ISNA(VLOOKUP($B39,GENERAL!$B$9:$F$500,5,FALSE)),0,(VLOOKUP($B39,GENERAL!$B$9:$F$500,5,FALSE)))</f>
        <v>2.1948321759259259E-2</v>
      </c>
    </row>
    <row r="40" spans="1:6" x14ac:dyDescent="0.25">
      <c r="A40" s="4">
        <v>32</v>
      </c>
      <c r="B40" s="2">
        <v>257</v>
      </c>
      <c r="C40" s="7" t="str">
        <f>IF(ISNA(VLOOKUP($B40,GENERAL!$B$9:$F$500,2,FALSE)),0,(VLOOKUP($B40,GENERAL!$B$9:$F$500,2,FALSE)))</f>
        <v>ALBERTO BELTRAN CARDENAS</v>
      </c>
      <c r="D40" s="7" t="str">
        <f>IF(ISNA(VLOOKUP($B40,GENERAL!$B$9:$F$500,3,FALSE)),0,(VLOOKUP($B40,GENERAL!$B$9:$F$500,3,FALSE)))</f>
        <v>CV</v>
      </c>
      <c r="E40" s="7" t="str">
        <f>IF(ISNA(VLOOKUP($B40,GENERAL!$B$9:$F$500,4,FALSE)),0,(VLOOKUP($B40,GENERAL!$B$9:$F$500,4,FALSE)))</f>
        <v>Varonil</v>
      </c>
      <c r="F40" s="17">
        <f>IF(ISNA(VLOOKUP($B40,GENERAL!$B$9:$F$500,5,FALSE)),0,(VLOOKUP($B40,GENERAL!$B$9:$F$500,5,FALSE)))</f>
        <v>2.2820277777777783E-2</v>
      </c>
    </row>
    <row r="41" spans="1:6" x14ac:dyDescent="0.25">
      <c r="A41" s="4">
        <v>33</v>
      </c>
      <c r="B41" s="2">
        <v>378</v>
      </c>
      <c r="C41" s="7" t="str">
        <f>IF(ISNA(VLOOKUP($B41,GENERAL!$B$9:$F$500,2,FALSE)),0,(VLOOKUP($B41,GENERAL!$B$9:$F$500,2,FALSE)))</f>
        <v>JULIO CESAR GARCIA LOPEZ</v>
      </c>
      <c r="D41" s="7" t="str">
        <f>IF(ISNA(VLOOKUP($B41,GENERAL!$B$9:$F$500,3,FALSE)),0,(VLOOKUP($B41,GENERAL!$B$9:$F$500,3,FALSE)))</f>
        <v>CV</v>
      </c>
      <c r="E41" s="7" t="str">
        <f>IF(ISNA(VLOOKUP($B41,GENERAL!$B$9:$F$500,4,FALSE)),0,(VLOOKUP($B41,GENERAL!$B$9:$F$500,4,FALSE)))</f>
        <v>Varonil</v>
      </c>
      <c r="F41" s="17">
        <f>IF(ISNA(VLOOKUP($B41,GENERAL!$B$9:$F$500,5,FALSE)),0,(VLOOKUP($B41,GENERAL!$B$9:$F$500,5,FALSE)))</f>
        <v>2.3636076388888889E-2</v>
      </c>
    </row>
    <row r="42" spans="1:6" x14ac:dyDescent="0.25">
      <c r="A42" s="4">
        <v>34</v>
      </c>
      <c r="B42" s="2">
        <v>363</v>
      </c>
      <c r="C42" s="7" t="str">
        <f>IF(ISNA(VLOOKUP($B42,GENERAL!$B$9:$F$500,2,FALSE)),0,(VLOOKUP($B42,GENERAL!$B$9:$F$500,2,FALSE)))</f>
        <v>MARIO CORTEZ LÓPEZ</v>
      </c>
      <c r="D42" s="7" t="str">
        <f>IF(ISNA(VLOOKUP($B42,GENERAL!$B$9:$F$500,3,FALSE)),0,(VLOOKUP($B42,GENERAL!$B$9:$F$500,3,FALSE)))</f>
        <v>CV</v>
      </c>
      <c r="E42" s="7" t="str">
        <f>IF(ISNA(VLOOKUP($B42,GENERAL!$B$9:$F$500,4,FALSE)),0,(VLOOKUP($B42,GENERAL!$B$9:$F$500,4,FALSE)))</f>
        <v>Varonil</v>
      </c>
      <c r="F42" s="17">
        <f>IF(ISNA(VLOOKUP($B42,GENERAL!$B$9:$F$500,5,FALSE)),0,(VLOOKUP($B42,GENERAL!$B$9:$F$500,5,FALSE)))</f>
        <v>2.5401863425925927E-2</v>
      </c>
    </row>
    <row r="43" spans="1:6" x14ac:dyDescent="0.25">
      <c r="A43" s="4">
        <v>35</v>
      </c>
      <c r="B43" s="2">
        <v>306</v>
      </c>
      <c r="C43" s="7" t="str">
        <f>IF(ISNA(VLOOKUP($B43,GENERAL!$B$9:$F$500,2,FALSE)),0,(VLOOKUP($B43,GENERAL!$B$9:$F$500,2,FALSE)))</f>
        <v>RAYMUNDO VILLEGAS RODRIGUEZ</v>
      </c>
      <c r="D43" s="7" t="str">
        <f>IF(ISNA(VLOOKUP($B43,GENERAL!$B$9:$F$500,3,FALSE)),0,(VLOOKUP($B43,GENERAL!$B$9:$F$500,3,FALSE)))</f>
        <v>CV</v>
      </c>
      <c r="E43" s="7" t="str">
        <f>IF(ISNA(VLOOKUP($B43,GENERAL!$B$9:$F$500,4,FALSE)),0,(VLOOKUP($B43,GENERAL!$B$9:$F$500,4,FALSE)))</f>
        <v>Varonil</v>
      </c>
      <c r="F43" s="17">
        <f>IF(ISNA(VLOOKUP($B43,GENERAL!$B$9:$F$500,5,FALSE)),0,(VLOOKUP($B43,GENERAL!$B$9:$F$500,5,FALSE)))</f>
        <v>2.871076388888889E-2</v>
      </c>
    </row>
    <row r="44" spans="1:6" x14ac:dyDescent="0.25">
      <c r="A44" s="4">
        <v>36</v>
      </c>
      <c r="B44" s="2">
        <v>377</v>
      </c>
      <c r="C44" s="7" t="str">
        <f>IF(ISNA(VLOOKUP($B44,GENERAL!$B$9:$F$500,2,FALSE)),0,(VLOOKUP($B44,GENERAL!$B$9:$F$500,2,FALSE)))</f>
        <v>REINALDO FIGUEROA AVILA</v>
      </c>
      <c r="D44" s="7" t="str">
        <f>IF(ISNA(VLOOKUP($B44,GENERAL!$B$9:$F$500,3,FALSE)),0,(VLOOKUP($B44,GENERAL!$B$9:$F$500,3,FALSE)))</f>
        <v>CV</v>
      </c>
      <c r="E44" s="7" t="str">
        <f>IF(ISNA(VLOOKUP($B44,GENERAL!$B$9:$F$500,4,FALSE)),0,(VLOOKUP($B44,GENERAL!$B$9:$F$500,4,FALSE)))</f>
        <v>Varonil</v>
      </c>
      <c r="F44" s="17">
        <f>IF(ISNA(VLOOKUP($B44,GENERAL!$B$9:$F$500,5,FALSE)),0,(VLOOKUP($B44,GENERAL!$B$9:$F$500,5,FALSE)))</f>
        <v>3.1195798611111113E-2</v>
      </c>
    </row>
    <row r="45" spans="1:6" x14ac:dyDescent="0.25">
      <c r="A45" s="4">
        <v>37</v>
      </c>
      <c r="B45" s="2"/>
      <c r="C45" s="7">
        <f>IF(ISNA(VLOOKUP($B45,GENERAL!$B$9:$F$500,2,FALSE)),0,(VLOOKUP($B45,GENERAL!$B$9:$F$500,2,FALSE)))</f>
        <v>0</v>
      </c>
      <c r="D45" s="7">
        <f>IF(ISNA(VLOOKUP($B45,GENERAL!$B$9:$F$500,3,FALSE)),0,(VLOOKUP($B45,GENERAL!$B$9:$F$500,3,FALSE)))</f>
        <v>0</v>
      </c>
      <c r="E45" s="7">
        <f>IF(ISNA(VLOOKUP($B45,GENERAL!$B$9:$F$500,4,FALSE)),0,(VLOOKUP($B45,GENERAL!$B$9:$F$500,4,FALSE)))</f>
        <v>0</v>
      </c>
      <c r="F45" s="17">
        <f>IF(ISNA(VLOOKUP($B45,GENERAL!$B$9:$F$500,5,FALSE)),0,(VLOOKUP($B45,GENERAL!$B$9:$F$500,5,FALSE)))</f>
        <v>0</v>
      </c>
    </row>
    <row r="46" spans="1:6" x14ac:dyDescent="0.25">
      <c r="A46" s="4">
        <v>38</v>
      </c>
      <c r="B46" s="2"/>
      <c r="C46" s="7">
        <f>IF(ISNA(VLOOKUP($B46,GENERAL!$B$9:$F$500,2,FALSE)),0,(VLOOKUP($B46,GENERAL!$B$9:$F$500,2,FALSE)))</f>
        <v>0</v>
      </c>
      <c r="D46" s="7">
        <f>IF(ISNA(VLOOKUP($B46,GENERAL!$B$9:$F$500,3,FALSE)),0,(VLOOKUP($B46,GENERAL!$B$9:$F$500,3,FALSE)))</f>
        <v>0</v>
      </c>
      <c r="E46" s="7">
        <f>IF(ISNA(VLOOKUP($B46,GENERAL!$B$9:$F$500,4,FALSE)),0,(VLOOKUP($B46,GENERAL!$B$9:$F$500,4,FALSE)))</f>
        <v>0</v>
      </c>
      <c r="F46" s="17">
        <f>IF(ISNA(VLOOKUP($B46,GENERAL!$B$9:$F$500,5,FALSE)),0,(VLOOKUP($B46,GENERAL!$B$9:$F$500,5,FALSE)))</f>
        <v>0</v>
      </c>
    </row>
    <row r="47" spans="1:6" x14ac:dyDescent="0.25">
      <c r="A47" s="4">
        <v>39</v>
      </c>
      <c r="B47" s="2"/>
      <c r="C47" s="7">
        <f>IF(ISNA(VLOOKUP($B47,GENERAL!$B$9:$F$500,2,FALSE)),0,(VLOOKUP($B47,GENERAL!$B$9:$F$500,2,FALSE)))</f>
        <v>0</v>
      </c>
      <c r="D47" s="7">
        <f>IF(ISNA(VLOOKUP($B47,GENERAL!$B$9:$F$500,3,FALSE)),0,(VLOOKUP($B47,GENERAL!$B$9:$F$500,3,FALSE)))</f>
        <v>0</v>
      </c>
      <c r="E47" s="7">
        <f>IF(ISNA(VLOOKUP($B47,GENERAL!$B$9:$F$500,4,FALSE)),0,(VLOOKUP($B47,GENERAL!$B$9:$F$500,4,FALSE)))</f>
        <v>0</v>
      </c>
      <c r="F47" s="17">
        <f>IF(ISNA(VLOOKUP($B47,GENERAL!$B$9:$F$500,5,FALSE)),0,(VLOOKUP($B47,GENERAL!$B$9:$F$500,5,FALSE)))</f>
        <v>0</v>
      </c>
    </row>
    <row r="48" spans="1:6" x14ac:dyDescent="0.25">
      <c r="A48" s="4">
        <v>40</v>
      </c>
      <c r="B48" s="2"/>
      <c r="C48" s="7">
        <f>IF(ISNA(VLOOKUP($B48,GENERAL!$B$9:$F$500,2,FALSE)),0,(VLOOKUP($B48,GENERAL!$B$9:$F$500,2,FALSE)))</f>
        <v>0</v>
      </c>
      <c r="D48" s="7">
        <f>IF(ISNA(VLOOKUP($B48,GENERAL!$B$9:$F$500,3,FALSE)),0,(VLOOKUP($B48,GENERAL!$B$9:$F$500,3,FALSE)))</f>
        <v>0</v>
      </c>
      <c r="E48" s="7">
        <f>IF(ISNA(VLOOKUP($B48,GENERAL!$B$9:$F$500,4,FALSE)),0,(VLOOKUP($B48,GENERAL!$B$9:$F$500,4,FALSE)))</f>
        <v>0</v>
      </c>
      <c r="F48" s="17">
        <f>IF(ISNA(VLOOKUP($B48,GENERAL!$B$9:$F$500,5,FALSE)),0,(VLOOKUP($B48,GENERAL!$B$9:$F$500,5,FALSE)))</f>
        <v>0</v>
      </c>
    </row>
    <row r="49" spans="1:6" x14ac:dyDescent="0.25">
      <c r="A49" s="4">
        <v>41</v>
      </c>
      <c r="B49" s="2"/>
      <c r="C49" s="7">
        <f>IF(ISNA(VLOOKUP($B49,GENERAL!$B$9:$F$500,2,FALSE)),0,(VLOOKUP($B49,GENERAL!$B$9:$F$500,2,FALSE)))</f>
        <v>0</v>
      </c>
      <c r="D49" s="7">
        <f>IF(ISNA(VLOOKUP($B49,GENERAL!$B$9:$F$500,3,FALSE)),0,(VLOOKUP($B49,GENERAL!$B$9:$F$500,3,FALSE)))</f>
        <v>0</v>
      </c>
      <c r="E49" s="7">
        <f>IF(ISNA(VLOOKUP($B49,GENERAL!$B$9:$F$500,4,FALSE)),0,(VLOOKUP($B49,GENERAL!$B$9:$F$500,4,FALSE)))</f>
        <v>0</v>
      </c>
      <c r="F49" s="17">
        <f>IF(ISNA(VLOOKUP($B49,GENERAL!$B$9:$F$500,5,FALSE)),0,(VLOOKUP($B49,GENERAL!$B$9:$F$500,5,FALSE)))</f>
        <v>0</v>
      </c>
    </row>
    <row r="50" spans="1:6" x14ac:dyDescent="0.25">
      <c r="A50" s="4">
        <v>42</v>
      </c>
      <c r="B50" s="2"/>
      <c r="C50" s="7">
        <f>IF(ISNA(VLOOKUP($B50,GENERAL!$B$9:$F$500,2,FALSE)),0,(VLOOKUP($B50,GENERAL!$B$9:$F$500,2,FALSE)))</f>
        <v>0</v>
      </c>
      <c r="D50" s="7">
        <f>IF(ISNA(VLOOKUP($B50,GENERAL!$B$9:$F$500,3,FALSE)),0,(VLOOKUP($B50,GENERAL!$B$9:$F$500,3,FALSE)))</f>
        <v>0</v>
      </c>
      <c r="E50" s="7">
        <f>IF(ISNA(VLOOKUP($B50,GENERAL!$B$9:$F$500,4,FALSE)),0,(VLOOKUP($B50,GENERAL!$B$9:$F$500,4,FALSE)))</f>
        <v>0</v>
      </c>
      <c r="F50" s="17">
        <f>IF(ISNA(VLOOKUP($B50,GENERAL!$B$9:$F$500,5,FALSE)),0,(VLOOKUP($B50,GENERAL!$B$9:$F$500,5,FALSE)))</f>
        <v>0</v>
      </c>
    </row>
    <row r="51" spans="1:6" x14ac:dyDescent="0.25">
      <c r="A51" s="4">
        <v>43</v>
      </c>
      <c r="B51" s="2"/>
      <c r="C51" s="7">
        <f>IF(ISNA(VLOOKUP($B51,GENERAL!$B$9:$F$500,2,FALSE)),0,(VLOOKUP($B51,GENERAL!$B$9:$F$500,2,FALSE)))</f>
        <v>0</v>
      </c>
      <c r="D51" s="7">
        <f>IF(ISNA(VLOOKUP($B51,GENERAL!$B$9:$F$500,3,FALSE)),0,(VLOOKUP($B51,GENERAL!$B$9:$F$500,3,FALSE)))</f>
        <v>0</v>
      </c>
      <c r="E51" s="7">
        <f>IF(ISNA(VLOOKUP($B51,GENERAL!$B$9:$F$500,4,FALSE)),0,(VLOOKUP($B51,GENERAL!$B$9:$F$500,4,FALSE)))</f>
        <v>0</v>
      </c>
      <c r="F51" s="17">
        <f>IF(ISNA(VLOOKUP($B51,GENERAL!$B$9:$F$500,5,FALSE)),0,(VLOOKUP($B51,GENERAL!$B$9:$F$500,5,FALSE)))</f>
        <v>0</v>
      </c>
    </row>
    <row r="52" spans="1:6" x14ac:dyDescent="0.25">
      <c r="A52" s="4">
        <v>44</v>
      </c>
      <c r="B52" s="2"/>
      <c r="C52" s="7">
        <f>IF(ISNA(VLOOKUP($B52,GENERAL!$B$9:$F$500,2,FALSE)),0,(VLOOKUP($B52,GENERAL!$B$9:$F$500,2,FALSE)))</f>
        <v>0</v>
      </c>
      <c r="D52" s="7">
        <f>IF(ISNA(VLOOKUP($B52,GENERAL!$B$9:$F$500,3,FALSE)),0,(VLOOKUP($B52,GENERAL!$B$9:$F$500,3,FALSE)))</f>
        <v>0</v>
      </c>
      <c r="E52" s="7">
        <f>IF(ISNA(VLOOKUP($B52,GENERAL!$B$9:$F$500,4,FALSE)),0,(VLOOKUP($B52,GENERAL!$B$9:$F$500,4,FALSE)))</f>
        <v>0</v>
      </c>
      <c r="F52" s="17">
        <f>IF(ISNA(VLOOKUP($B52,GENERAL!$B$9:$F$500,5,FALSE)),0,(VLOOKUP($B52,GENERAL!$B$9:$F$500,5,FALSE)))</f>
        <v>0</v>
      </c>
    </row>
    <row r="53" spans="1:6" x14ac:dyDescent="0.25">
      <c r="A53" s="4">
        <v>45</v>
      </c>
      <c r="B53" s="2"/>
      <c r="C53" s="7">
        <f>IF(ISNA(VLOOKUP($B53,GENERAL!$B$9:$F$500,2,FALSE)),0,(VLOOKUP($B53,GENERAL!$B$9:$F$500,2,FALSE)))</f>
        <v>0</v>
      </c>
      <c r="D53" s="7">
        <f>IF(ISNA(VLOOKUP($B53,GENERAL!$B$9:$F$500,3,FALSE)),0,(VLOOKUP($B53,GENERAL!$B$9:$F$500,3,FALSE)))</f>
        <v>0</v>
      </c>
      <c r="E53" s="7">
        <f>IF(ISNA(VLOOKUP($B53,GENERAL!$B$9:$F$500,4,FALSE)),0,(VLOOKUP($B53,GENERAL!$B$9:$F$500,4,FALSE)))</f>
        <v>0</v>
      </c>
      <c r="F53" s="17">
        <f>IF(ISNA(VLOOKUP($B53,GENERAL!$B$9:$F$500,5,FALSE)),0,(VLOOKUP($B53,GENERAL!$B$9:$F$500,5,FALSE)))</f>
        <v>0</v>
      </c>
    </row>
    <row r="54" spans="1:6" x14ac:dyDescent="0.25">
      <c r="A54" s="4">
        <v>46</v>
      </c>
      <c r="B54" s="2"/>
      <c r="C54" s="7">
        <f>IF(ISNA(VLOOKUP($B54,GENERAL!$B$9:$F$500,2,FALSE)),0,(VLOOKUP($B54,GENERAL!$B$9:$F$500,2,FALSE)))</f>
        <v>0</v>
      </c>
      <c r="D54" s="7">
        <f>IF(ISNA(VLOOKUP($B54,GENERAL!$B$9:$F$500,3,FALSE)),0,(VLOOKUP($B54,GENERAL!$B$9:$F$500,3,FALSE)))</f>
        <v>0</v>
      </c>
      <c r="E54" s="7">
        <f>IF(ISNA(VLOOKUP($B54,GENERAL!$B$9:$F$500,4,FALSE)),0,(VLOOKUP($B54,GENERAL!$B$9:$F$500,4,FALSE)))</f>
        <v>0</v>
      </c>
      <c r="F54" s="17">
        <f>IF(ISNA(VLOOKUP($B54,GENERAL!$B$9:$F$500,5,FALSE)),0,(VLOOKUP($B54,GENERAL!$B$9:$F$500,5,FALSE)))</f>
        <v>0</v>
      </c>
    </row>
    <row r="55" spans="1:6" x14ac:dyDescent="0.25">
      <c r="A55" s="4">
        <v>47</v>
      </c>
      <c r="B55" s="2"/>
      <c r="C55" s="7">
        <f>IF(ISNA(VLOOKUP($B55,GENERAL!$B$9:$F$500,2,FALSE)),0,(VLOOKUP($B55,GENERAL!$B$9:$F$500,2,FALSE)))</f>
        <v>0</v>
      </c>
      <c r="D55" s="7">
        <f>IF(ISNA(VLOOKUP($B55,GENERAL!$B$9:$F$500,3,FALSE)),0,(VLOOKUP($B55,GENERAL!$B$9:$F$500,3,FALSE)))</f>
        <v>0</v>
      </c>
      <c r="E55" s="7">
        <f>IF(ISNA(VLOOKUP($B55,GENERAL!$B$9:$F$500,4,FALSE)),0,(VLOOKUP($B55,GENERAL!$B$9:$F$500,4,FALSE)))</f>
        <v>0</v>
      </c>
      <c r="F55" s="17">
        <f>IF(ISNA(VLOOKUP($B55,GENERAL!$B$9:$F$500,5,FALSE)),0,(VLOOKUP($B55,GENERAL!$B$9:$F$500,5,FALSE)))</f>
        <v>0</v>
      </c>
    </row>
    <row r="56" spans="1:6" x14ac:dyDescent="0.25">
      <c r="A56" s="4">
        <v>48</v>
      </c>
      <c r="B56" s="2"/>
      <c r="C56" s="7">
        <f>IF(ISNA(VLOOKUP($B56,GENERAL!$B$9:$F$500,2,FALSE)),0,(VLOOKUP($B56,GENERAL!$B$9:$F$500,2,FALSE)))</f>
        <v>0</v>
      </c>
      <c r="D56" s="7">
        <f>IF(ISNA(VLOOKUP($B56,GENERAL!$B$9:$F$500,3,FALSE)),0,(VLOOKUP($B56,GENERAL!$B$9:$F$500,3,FALSE)))</f>
        <v>0</v>
      </c>
      <c r="E56" s="7">
        <f>IF(ISNA(VLOOKUP($B56,GENERAL!$B$9:$F$500,4,FALSE)),0,(VLOOKUP($B56,GENERAL!$B$9:$F$500,4,FALSE)))</f>
        <v>0</v>
      </c>
      <c r="F56" s="17">
        <f>IF(ISNA(VLOOKUP($B56,GENERAL!$B$9:$F$500,5,FALSE)),0,(VLOOKUP($B56,GENERAL!$B$9:$F$500,5,FALSE)))</f>
        <v>0</v>
      </c>
    </row>
    <row r="57" spans="1:6" x14ac:dyDescent="0.25">
      <c r="A57" s="4">
        <v>49</v>
      </c>
      <c r="B57" s="2"/>
      <c r="C57" s="7">
        <f>IF(ISNA(VLOOKUP($B57,GENERAL!$B$9:$F$500,2,FALSE)),0,(VLOOKUP($B57,GENERAL!$B$9:$F$500,2,FALSE)))</f>
        <v>0</v>
      </c>
      <c r="D57" s="7">
        <f>IF(ISNA(VLOOKUP($B57,GENERAL!$B$9:$F$500,3,FALSE)),0,(VLOOKUP($B57,GENERAL!$B$9:$F$500,3,FALSE)))</f>
        <v>0</v>
      </c>
      <c r="E57" s="7">
        <f>IF(ISNA(VLOOKUP($B57,GENERAL!$B$9:$F$500,4,FALSE)),0,(VLOOKUP($B57,GENERAL!$B$9:$F$500,4,FALSE)))</f>
        <v>0</v>
      </c>
      <c r="F57" s="17">
        <f>IF(ISNA(VLOOKUP($B57,GENERAL!$B$9:$F$500,5,FALSE)),0,(VLOOKUP($B57,GENERAL!$B$9:$F$500,5,FALSE)))</f>
        <v>0</v>
      </c>
    </row>
    <row r="58" spans="1:6" x14ac:dyDescent="0.25">
      <c r="A58" s="4">
        <v>50</v>
      </c>
      <c r="B58" s="2"/>
      <c r="C58" s="7">
        <f>IF(ISNA(VLOOKUP($B58,GENERAL!$B$9:$F$500,2,FALSE)),0,(VLOOKUP($B58,GENERAL!$B$9:$F$500,2,FALSE)))</f>
        <v>0</v>
      </c>
      <c r="D58" s="7">
        <f>IF(ISNA(VLOOKUP($B58,GENERAL!$B$9:$F$500,3,FALSE)),0,(VLOOKUP($B58,GENERAL!$B$9:$F$500,3,FALSE)))</f>
        <v>0</v>
      </c>
      <c r="E58" s="7">
        <f>IF(ISNA(VLOOKUP($B58,GENERAL!$B$9:$F$500,4,FALSE)),0,(VLOOKUP($B58,GENERAL!$B$9:$F$500,4,FALSE)))</f>
        <v>0</v>
      </c>
      <c r="F58" s="17">
        <f>IF(ISNA(VLOOKUP($B58,GENERAL!$B$9:$F$500,5,FALSE)),0,(VLOOKUP($B58,GENERAL!$B$9:$F$500,5,FALSE)))</f>
        <v>0</v>
      </c>
    </row>
    <row r="59" spans="1:6" x14ac:dyDescent="0.25">
      <c r="A59" s="4">
        <v>51</v>
      </c>
      <c r="B59" s="2"/>
      <c r="C59" s="7">
        <f>IF(ISNA(VLOOKUP($B59,GENERAL!$B$9:$F$500,2,FALSE)),0,(VLOOKUP($B59,GENERAL!$B$9:$F$500,2,FALSE)))</f>
        <v>0</v>
      </c>
      <c r="D59" s="7">
        <f>IF(ISNA(VLOOKUP($B59,GENERAL!$B$9:$F$500,3,FALSE)),0,(VLOOKUP($B59,GENERAL!$B$9:$F$500,3,FALSE)))</f>
        <v>0</v>
      </c>
      <c r="E59" s="7">
        <f>IF(ISNA(VLOOKUP($B59,GENERAL!$B$9:$F$500,4,FALSE)),0,(VLOOKUP($B59,GENERAL!$B$9:$F$500,4,FALSE)))</f>
        <v>0</v>
      </c>
      <c r="F59" s="17">
        <f>IF(ISNA(VLOOKUP($B59,GENERAL!$B$9:$F$500,5,FALSE)),0,(VLOOKUP($B59,GENERAL!$B$9:$F$500,5,FALSE)))</f>
        <v>0</v>
      </c>
    </row>
    <row r="60" spans="1:6" x14ac:dyDescent="0.25">
      <c r="A60" s="4">
        <v>52</v>
      </c>
      <c r="B60" s="2"/>
      <c r="C60" s="7">
        <f>IF(ISNA(VLOOKUP($B60,GENERAL!$B$9:$F$500,2,FALSE)),0,(VLOOKUP($B60,GENERAL!$B$9:$F$500,2,FALSE)))</f>
        <v>0</v>
      </c>
      <c r="D60" s="7">
        <f>IF(ISNA(VLOOKUP($B60,GENERAL!$B$9:$F$500,3,FALSE)),0,(VLOOKUP($B60,GENERAL!$B$9:$F$500,3,FALSE)))</f>
        <v>0</v>
      </c>
      <c r="E60" s="7">
        <f>IF(ISNA(VLOOKUP($B60,GENERAL!$B$9:$F$500,4,FALSE)),0,(VLOOKUP($B60,GENERAL!$B$9:$F$500,4,FALSE)))</f>
        <v>0</v>
      </c>
      <c r="F60" s="17">
        <f>IF(ISNA(VLOOKUP($B60,GENERAL!$B$9:$F$500,5,FALSE)),0,(VLOOKUP($B60,GENERAL!$B$9:$F$500,5,FALSE)))</f>
        <v>0</v>
      </c>
    </row>
    <row r="61" spans="1:6" x14ac:dyDescent="0.25">
      <c r="A61" s="4">
        <v>53</v>
      </c>
      <c r="B61" s="2"/>
      <c r="C61" s="7">
        <f>IF(ISNA(VLOOKUP($B61,GENERAL!$B$9:$F$500,2,FALSE)),0,(VLOOKUP($B61,GENERAL!$B$9:$F$500,2,FALSE)))</f>
        <v>0</v>
      </c>
      <c r="D61" s="7">
        <f>IF(ISNA(VLOOKUP($B61,GENERAL!$B$9:$F$500,3,FALSE)),0,(VLOOKUP($B61,GENERAL!$B$9:$F$500,3,FALSE)))</f>
        <v>0</v>
      </c>
      <c r="E61" s="7">
        <f>IF(ISNA(VLOOKUP($B61,GENERAL!$B$9:$F$500,4,FALSE)),0,(VLOOKUP($B61,GENERAL!$B$9:$F$500,4,FALSE)))</f>
        <v>0</v>
      </c>
      <c r="F61" s="17">
        <f>IF(ISNA(VLOOKUP($B61,GENERAL!$B$9:$F$500,5,FALSE)),0,(VLOOKUP($B61,GENERAL!$B$9:$F$500,5,FALSE)))</f>
        <v>0</v>
      </c>
    </row>
    <row r="62" spans="1:6" x14ac:dyDescent="0.25">
      <c r="A62" s="4">
        <v>54</v>
      </c>
      <c r="B62" s="2"/>
      <c r="C62" s="7">
        <f>IF(ISNA(VLOOKUP($B62,GENERAL!$B$9:$F$500,2,FALSE)),0,(VLOOKUP($B62,GENERAL!$B$9:$F$500,2,FALSE)))</f>
        <v>0</v>
      </c>
      <c r="D62" s="7">
        <f>IF(ISNA(VLOOKUP($B62,GENERAL!$B$9:$F$500,3,FALSE)),0,(VLOOKUP($B62,GENERAL!$B$9:$F$500,3,FALSE)))</f>
        <v>0</v>
      </c>
      <c r="E62" s="7">
        <f>IF(ISNA(VLOOKUP($B62,GENERAL!$B$9:$F$500,4,FALSE)),0,(VLOOKUP($B62,GENERAL!$B$9:$F$500,4,FALSE)))</f>
        <v>0</v>
      </c>
      <c r="F62" s="17">
        <f>IF(ISNA(VLOOKUP($B62,GENERAL!$B$9:$F$500,5,FALSE)),0,(VLOOKUP($B62,GENERAL!$B$9:$F$500,5,FALSE)))</f>
        <v>0</v>
      </c>
    </row>
    <row r="63" spans="1:6" x14ac:dyDescent="0.25">
      <c r="A63" s="4">
        <v>55</v>
      </c>
      <c r="B63" s="2"/>
      <c r="C63" s="7">
        <f>IF(ISNA(VLOOKUP($B63,GENERAL!$B$9:$F$500,2,FALSE)),0,(VLOOKUP($B63,GENERAL!$B$9:$F$500,2,FALSE)))</f>
        <v>0</v>
      </c>
      <c r="D63" s="7">
        <f>IF(ISNA(VLOOKUP($B63,GENERAL!$B$9:$F$500,3,FALSE)),0,(VLOOKUP($B63,GENERAL!$B$9:$F$500,3,FALSE)))</f>
        <v>0</v>
      </c>
      <c r="E63" s="7">
        <f>IF(ISNA(VLOOKUP($B63,GENERAL!$B$9:$F$500,4,FALSE)),0,(VLOOKUP($B63,GENERAL!$B$9:$F$500,4,FALSE)))</f>
        <v>0</v>
      </c>
      <c r="F63" s="17">
        <f>IF(ISNA(VLOOKUP($B63,GENERAL!$B$9:$F$500,5,FALSE)),0,(VLOOKUP($B63,GENERAL!$B$9:$F$500,5,FALSE)))</f>
        <v>0</v>
      </c>
    </row>
    <row r="64" spans="1:6" x14ac:dyDescent="0.25">
      <c r="A64" s="4">
        <v>56</v>
      </c>
      <c r="B64" s="2"/>
      <c r="C64" s="7">
        <f>IF(ISNA(VLOOKUP($B64,GENERAL!$B$9:$F$500,2,FALSE)),0,(VLOOKUP($B64,GENERAL!$B$9:$F$500,2,FALSE)))</f>
        <v>0</v>
      </c>
      <c r="D64" s="7">
        <f>IF(ISNA(VLOOKUP($B64,GENERAL!$B$9:$F$500,3,FALSE)),0,(VLOOKUP($B64,GENERAL!$B$9:$F$500,3,FALSE)))</f>
        <v>0</v>
      </c>
      <c r="E64" s="7">
        <f>IF(ISNA(VLOOKUP($B64,GENERAL!$B$9:$F$500,4,FALSE)),0,(VLOOKUP($B64,GENERAL!$B$9:$F$500,4,FALSE)))</f>
        <v>0</v>
      </c>
      <c r="F64" s="17">
        <f>IF(ISNA(VLOOKUP($B64,GENERAL!$B$9:$F$500,5,FALSE)),0,(VLOOKUP($B64,GENERAL!$B$9:$F$500,5,FALSE)))</f>
        <v>0</v>
      </c>
    </row>
    <row r="65" spans="1:6" x14ac:dyDescent="0.25">
      <c r="A65" s="4">
        <v>57</v>
      </c>
      <c r="B65" s="2"/>
      <c r="C65" s="7">
        <f>IF(ISNA(VLOOKUP($B65,GENERAL!$B$9:$F$500,2,FALSE)),0,(VLOOKUP($B65,GENERAL!$B$9:$F$500,2,FALSE)))</f>
        <v>0</v>
      </c>
      <c r="D65" s="7">
        <f>IF(ISNA(VLOOKUP($B65,GENERAL!$B$9:$F$500,3,FALSE)),0,(VLOOKUP($B65,GENERAL!$B$9:$F$500,3,FALSE)))</f>
        <v>0</v>
      </c>
      <c r="E65" s="7">
        <f>IF(ISNA(VLOOKUP($B65,GENERAL!$B$9:$F$500,4,FALSE)),0,(VLOOKUP($B65,GENERAL!$B$9:$F$500,4,FALSE)))</f>
        <v>0</v>
      </c>
      <c r="F65" s="17">
        <f>IF(ISNA(VLOOKUP($B65,GENERAL!$B$9:$F$500,5,FALSE)),0,(VLOOKUP($B65,GENERAL!$B$9:$F$500,5,FALSE)))</f>
        <v>0</v>
      </c>
    </row>
    <row r="66" spans="1:6" x14ac:dyDescent="0.25">
      <c r="A66" s="4">
        <v>58</v>
      </c>
      <c r="B66" s="2"/>
      <c r="C66" s="7">
        <f>IF(ISNA(VLOOKUP($B66,GENERAL!$B$9:$F$500,2,FALSE)),0,(VLOOKUP($B66,GENERAL!$B$9:$F$500,2,FALSE)))</f>
        <v>0</v>
      </c>
      <c r="D66" s="7">
        <f>IF(ISNA(VLOOKUP($B66,GENERAL!$B$9:$F$500,3,FALSE)),0,(VLOOKUP($B66,GENERAL!$B$9:$F$500,3,FALSE)))</f>
        <v>0</v>
      </c>
      <c r="E66" s="7">
        <f>IF(ISNA(VLOOKUP($B66,GENERAL!$B$9:$F$500,4,FALSE)),0,(VLOOKUP($B66,GENERAL!$B$9:$F$500,4,FALSE)))</f>
        <v>0</v>
      </c>
      <c r="F66" s="17">
        <f>IF(ISNA(VLOOKUP($B66,GENERAL!$B$9:$F$500,5,FALSE)),0,(VLOOKUP($B66,GENERAL!$B$9:$F$500,5,FALSE)))</f>
        <v>0</v>
      </c>
    </row>
    <row r="67" spans="1:6" x14ac:dyDescent="0.25">
      <c r="A67" s="4">
        <v>59</v>
      </c>
      <c r="B67" s="2"/>
      <c r="C67" s="7">
        <f>IF(ISNA(VLOOKUP($B67,GENERAL!$B$9:$F$500,2,FALSE)),0,(VLOOKUP($B67,GENERAL!$B$9:$F$500,2,FALSE)))</f>
        <v>0</v>
      </c>
      <c r="D67" s="7">
        <f>IF(ISNA(VLOOKUP($B67,GENERAL!$B$9:$F$500,3,FALSE)),0,(VLOOKUP($B67,GENERAL!$B$9:$F$500,3,FALSE)))</f>
        <v>0</v>
      </c>
      <c r="E67" s="7">
        <f>IF(ISNA(VLOOKUP($B67,GENERAL!$B$9:$F$500,4,FALSE)),0,(VLOOKUP($B67,GENERAL!$B$9:$F$500,4,FALSE)))</f>
        <v>0</v>
      </c>
      <c r="F67" s="17">
        <f>IF(ISNA(VLOOKUP($B67,GENERAL!$B$9:$F$500,5,FALSE)),0,(VLOOKUP($B67,GENERAL!$B$9:$F$500,5,FALSE)))</f>
        <v>0</v>
      </c>
    </row>
    <row r="68" spans="1:6" x14ac:dyDescent="0.25">
      <c r="A68" s="4">
        <v>60</v>
      </c>
      <c r="B68" s="2"/>
      <c r="C68" s="7">
        <f>IF(ISNA(VLOOKUP($B68,GENERAL!$B$9:$F$500,2,FALSE)),0,(VLOOKUP($B68,GENERAL!$B$9:$F$500,2,FALSE)))</f>
        <v>0</v>
      </c>
      <c r="D68" s="7">
        <f>IF(ISNA(VLOOKUP($B68,GENERAL!$B$9:$F$500,3,FALSE)),0,(VLOOKUP($B68,GENERAL!$B$9:$F$500,3,FALSE)))</f>
        <v>0</v>
      </c>
      <c r="E68" s="7">
        <f>IF(ISNA(VLOOKUP($B68,GENERAL!$B$9:$F$500,4,FALSE)),0,(VLOOKUP($B68,GENERAL!$B$9:$F$500,4,FALSE)))</f>
        <v>0</v>
      </c>
      <c r="F68" s="17">
        <f>IF(ISNA(VLOOKUP($B68,GENERAL!$B$9:$F$500,5,FALSE)),0,(VLOOKUP($B68,GENERAL!$B$9:$F$500,5,FALSE)))</f>
        <v>0</v>
      </c>
    </row>
    <row r="69" spans="1:6" x14ac:dyDescent="0.25">
      <c r="A69" s="4">
        <v>61</v>
      </c>
      <c r="B69" s="2"/>
      <c r="C69" s="7">
        <f>IF(ISNA(VLOOKUP($B69,GENERAL!$B$9:$F$500,2,FALSE)),0,(VLOOKUP($B69,GENERAL!$B$9:$F$500,2,FALSE)))</f>
        <v>0</v>
      </c>
      <c r="D69" s="7">
        <f>IF(ISNA(VLOOKUP($B69,GENERAL!$B$9:$F$500,3,FALSE)),0,(VLOOKUP($B69,GENERAL!$B$9:$F$500,3,FALSE)))</f>
        <v>0</v>
      </c>
      <c r="E69" s="7">
        <f>IF(ISNA(VLOOKUP($B69,GENERAL!$B$9:$F$500,4,FALSE)),0,(VLOOKUP($B69,GENERAL!$B$9:$F$500,4,FALSE)))</f>
        <v>0</v>
      </c>
      <c r="F69" s="17">
        <f>IF(ISNA(VLOOKUP($B69,GENERAL!$B$9:$F$500,5,FALSE)),0,(VLOOKUP($B69,GENERAL!$B$9:$F$500,5,FALSE)))</f>
        <v>0</v>
      </c>
    </row>
    <row r="70" spans="1:6" x14ac:dyDescent="0.25">
      <c r="A70" s="4">
        <v>62</v>
      </c>
      <c r="B70" s="2"/>
      <c r="C70" s="7">
        <f>IF(ISNA(VLOOKUP($B70,GENERAL!$B$9:$F$500,2,FALSE)),0,(VLOOKUP($B70,GENERAL!$B$9:$F$500,2,FALSE)))</f>
        <v>0</v>
      </c>
      <c r="D70" s="7">
        <f>IF(ISNA(VLOOKUP($B70,GENERAL!$B$9:$F$500,3,FALSE)),0,(VLOOKUP($B70,GENERAL!$B$9:$F$500,3,FALSE)))</f>
        <v>0</v>
      </c>
      <c r="E70" s="7">
        <f>IF(ISNA(VLOOKUP($B70,GENERAL!$B$9:$F$500,4,FALSE)),0,(VLOOKUP($B70,GENERAL!$B$9:$F$500,4,FALSE)))</f>
        <v>0</v>
      </c>
      <c r="F70" s="17">
        <f>IF(ISNA(VLOOKUP($B70,GENERAL!$B$9:$F$500,5,FALSE)),0,(VLOOKUP($B70,GENERAL!$B$9:$F$500,5,FALSE)))</f>
        <v>0</v>
      </c>
    </row>
    <row r="71" spans="1:6" x14ac:dyDescent="0.25">
      <c r="A71" s="8">
        <v>63</v>
      </c>
      <c r="B71" s="8"/>
      <c r="C71" s="7">
        <f>IF(ISNA(VLOOKUP($B71,GENERAL!$B$9:$F$500,2,FALSE)),0,(VLOOKUP($B71,GENERAL!$B$9:$F$500,2,FALSE)))</f>
        <v>0</v>
      </c>
      <c r="D71" s="7">
        <f>IF(ISNA(VLOOKUP($B71,GENERAL!$B$9:$F$500,3,FALSE)),0,(VLOOKUP($B71,GENERAL!$B$9:$F$500,3,FALSE)))</f>
        <v>0</v>
      </c>
      <c r="E71" s="7">
        <f>IF(ISNA(VLOOKUP($B71,GENERAL!$B$9:$F$500,4,FALSE)),0,(VLOOKUP($B71,GENERAL!$B$9:$F$500,4,FALSE)))</f>
        <v>0</v>
      </c>
      <c r="F71" s="7">
        <f>IF(ISNA(VLOOKUP($B71,GENERAL!$B$9:$F$500,5,FALSE)),0,(VLOOKUP($B71,GENERAL!$B$9:$F$500,5,FALSE)))</f>
        <v>0</v>
      </c>
    </row>
  </sheetData>
  <autoFilter ref="B8:E70"/>
  <mergeCells count="3">
    <mergeCell ref="B1:F2"/>
    <mergeCell ref="B3:F3"/>
    <mergeCell ref="C5:E5"/>
  </mergeCells>
  <conditionalFormatting sqref="C9:E71 F71">
    <cfRule type="cellIs" dxfId="17" priority="8" operator="equal">
      <formula>0</formula>
    </cfRule>
  </conditionalFormatting>
  <conditionalFormatting sqref="C9:E71 F71">
    <cfRule type="cellIs" dxfId="16" priority="3" operator="equal">
      <formula>0</formula>
    </cfRule>
  </conditionalFormatting>
  <conditionalFormatting sqref="C71:F71">
    <cfRule type="cellIs" dxfId="15" priority="2" operator="equal">
      <formula>0</formula>
    </cfRule>
  </conditionalFormatting>
  <conditionalFormatting sqref="C71:F71">
    <cfRule type="cellIs" dxfId="1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&amp;C&amp;P   de 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PUBLICAR</vt:lpstr>
      <vt:lpstr>INSCRIP</vt:lpstr>
      <vt:lpstr>INFORME</vt:lpstr>
      <vt:lpstr>GENERAL</vt:lpstr>
      <vt:lpstr>AV</vt:lpstr>
      <vt:lpstr>AF</vt:lpstr>
      <vt:lpstr>BV</vt:lpstr>
      <vt:lpstr>BF</vt:lpstr>
      <vt:lpstr>CV</vt:lpstr>
      <vt:lpstr>CF</vt:lpstr>
      <vt:lpstr>DV</vt:lpstr>
      <vt:lpstr>DF</vt:lpstr>
      <vt:lpstr>EV</vt:lpstr>
      <vt:lpstr>EF</vt:lpstr>
      <vt:lpstr>DIF V</vt:lpstr>
      <vt:lpstr>DIF F</vt:lpstr>
      <vt:lpstr>INF V</vt:lpstr>
      <vt:lpstr>INF F</vt:lpstr>
      <vt:lpstr>Premiacion</vt:lpstr>
      <vt:lpstr>Totales</vt:lpstr>
      <vt:lpstr>GENERAL!Área_de_impresión</vt:lpstr>
      <vt:lpstr>Totales!Área_de_impresión</vt:lpstr>
      <vt:lpstr>AF!Títulos_a_imprimir</vt:lpstr>
      <vt:lpstr>AV!Títulos_a_imprimir</vt:lpstr>
      <vt:lpstr>BF!Títulos_a_imprimir</vt:lpstr>
      <vt:lpstr>BV!Títulos_a_imprimir</vt:lpstr>
      <vt:lpstr>CF!Títulos_a_imprimir</vt:lpstr>
      <vt:lpstr>CV!Títulos_a_imprimir</vt:lpstr>
      <vt:lpstr>DF!Títulos_a_imprimir</vt:lpstr>
      <vt:lpstr>'DIF F'!Títulos_a_imprimir</vt:lpstr>
      <vt:lpstr>'DIF V'!Títulos_a_imprimir</vt:lpstr>
      <vt:lpstr>DV!Títulos_a_imprimir</vt:lpstr>
      <vt:lpstr>EF!Títulos_a_imprimir</vt:lpstr>
      <vt:lpstr>EV!Títulos_a_imprimir</vt:lpstr>
      <vt:lpstr>GENERAL!Títulos_a_imprimir</vt:lpstr>
      <vt:lpstr>'INF F'!Títulos_a_imprimir</vt:lpstr>
      <vt:lpstr>'INF V'!Títulos_a_imprimir</vt:lpstr>
      <vt:lpstr>INFORME!Títulos_a_imprimir</vt:lpstr>
      <vt:lpstr>INSCRIP!Títulos_a_imprimir</vt:lpstr>
      <vt:lpstr>Premiacion!Títulos_a_imprimir</vt:lpstr>
      <vt:lpstr>PUBLICAR!Títulos_a_imprimir</vt:lpstr>
    </vt:vector>
  </TitlesOfParts>
  <Company>CECUMO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YALENY</dc:creator>
  <cp:lastModifiedBy>Abrahan</cp:lastModifiedBy>
  <cp:lastPrinted>2012-05-20T15:18:29Z</cp:lastPrinted>
  <dcterms:created xsi:type="dcterms:W3CDTF">2011-05-20T18:37:22Z</dcterms:created>
  <dcterms:modified xsi:type="dcterms:W3CDTF">2012-05-21T14:41:56Z</dcterms:modified>
</cp:coreProperties>
</file>